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495" windowWidth="15360" windowHeight="8280" activeTab="2"/>
  </bookViews>
  <sheets>
    <sheet name="Общи данни" sheetId="1" r:id="rId1"/>
    <sheet name="Форма ПП" sheetId="2" r:id="rId2"/>
    <sheet name="Списък" sheetId="3" r:id="rId3"/>
    <sheet name="Сграда (1)" sheetId="4" r:id="rId4"/>
    <sheet name="Сгради (2)" sheetId="5" r:id="rId5"/>
    <sheet name="Сгради (3)" sheetId="6" r:id="rId6"/>
    <sheet name="Сгради (4)" sheetId="7" r:id="rId7"/>
    <sheet name="Сгради (5)" sheetId="8" r:id="rId8"/>
    <sheet name="Сгради (6)" sheetId="9" r:id="rId9"/>
    <sheet name="Сгради (7)" sheetId="10" r:id="rId10"/>
    <sheet name="Сгради (8)" sheetId="11" r:id="rId11"/>
    <sheet name="Сгради (9)" sheetId="12" r:id="rId12"/>
    <sheet name="Сгради (10)" sheetId="13" r:id="rId13"/>
    <sheet name="Сгради (11)" sheetId="14" r:id="rId14"/>
    <sheet name="Сгради (12)" sheetId="15" r:id="rId15"/>
    <sheet name="Сгради (13)" sheetId="16" r:id="rId16"/>
    <sheet name="Сгради (14)" sheetId="17" r:id="rId17"/>
    <sheet name="Сгради (15)" sheetId="18" r:id="rId18"/>
    <sheet name="Сгради (16)" sheetId="19" r:id="rId19"/>
    <sheet name="Сгради (17)" sheetId="20" r:id="rId20"/>
    <sheet name="Сгради (18)" sheetId="21" r:id="rId21"/>
    <sheet name="Сгради (19)" sheetId="22" r:id="rId22"/>
    <sheet name="Сгради (20)" sheetId="23" r:id="rId23"/>
    <sheet name="Сгради (21)" sheetId="24" r:id="rId24"/>
    <sheet name="Сгради (22)" sheetId="25" r:id="rId25"/>
    <sheet name="Сгради (23)" sheetId="26" r:id="rId26"/>
    <sheet name="Сгради (24)" sheetId="27" r:id="rId27"/>
    <sheet name="Сгради (25)" sheetId="28" r:id="rId28"/>
    <sheet name="Сгради (26)" sheetId="29" r:id="rId29"/>
    <sheet name="Сгради (27)" sheetId="30" r:id="rId30"/>
    <sheet name="Сгради (28)" sheetId="31" r:id="rId31"/>
    <sheet name="Сгради (29)" sheetId="32" r:id="rId32"/>
    <sheet name="Сгради (30)" sheetId="33" r:id="rId33"/>
    <sheet name="Сгради (31)" sheetId="34" r:id="rId34"/>
    <sheet name="Сгради (32)" sheetId="35" r:id="rId35"/>
    <sheet name="Сгради (33)" sheetId="36" r:id="rId36"/>
    <sheet name="Сгради (34)" sheetId="37" r:id="rId37"/>
    <sheet name="Сгради (35)" sheetId="38" r:id="rId38"/>
    <sheet name="Сгради (36)" sheetId="39" r:id="rId39"/>
    <sheet name="Сгради (37)" sheetId="40" r:id="rId40"/>
    <sheet name="Сгради (38)" sheetId="41" r:id="rId41"/>
    <sheet name="Сгради (39)" sheetId="42" r:id="rId42"/>
    <sheet name="Сгради (40)" sheetId="43" r:id="rId43"/>
    <sheet name="Сгради (41)" sheetId="44" r:id="rId44"/>
    <sheet name="Сгради (42)" sheetId="45" r:id="rId45"/>
    <sheet name="Сгради (43)" sheetId="46" r:id="rId46"/>
    <sheet name="Сгради (44)" sheetId="47" r:id="rId47"/>
    <sheet name="Сгради (45)" sheetId="48" r:id="rId48"/>
    <sheet name="Сгради (46)" sheetId="49" r:id="rId49"/>
    <sheet name="Сгради (47)" sheetId="50" r:id="rId50"/>
    <sheet name="Сгради (48)" sheetId="51" r:id="rId51"/>
    <sheet name="Сгради (49)" sheetId="52" r:id="rId52"/>
    <sheet name="Сгради (50)" sheetId="53" r:id="rId53"/>
    <sheet name="Сгради (51)" sheetId="54" r:id="rId54"/>
    <sheet name="Сгради (52)" sheetId="55" r:id="rId55"/>
    <sheet name="Сгради (53)" sheetId="56" r:id="rId56"/>
    <sheet name="Сгради (54)" sheetId="57" r:id="rId57"/>
    <sheet name="Сгради (55)" sheetId="58" r:id="rId58"/>
    <sheet name="Сгради (56)" sheetId="59" r:id="rId59"/>
    <sheet name="Сгради (57)" sheetId="60" r:id="rId60"/>
    <sheet name="Сгради (58)" sheetId="61" r:id="rId61"/>
    <sheet name="Сгради (59)" sheetId="62" r:id="rId62"/>
    <sheet name="Сгради (60)" sheetId="63" r:id="rId63"/>
    <sheet name="Сгради (61)" sheetId="64" r:id="rId64"/>
    <sheet name="Сгради (62)" sheetId="65" r:id="rId65"/>
    <sheet name="Сгради (63)" sheetId="66" r:id="rId66"/>
    <sheet name="Сгради (64)" sheetId="67" r:id="rId67"/>
    <sheet name="Сгради (65)" sheetId="68" r:id="rId68"/>
    <sheet name="Сгради (66)" sheetId="69" r:id="rId69"/>
    <sheet name="Сгради (67)" sheetId="70" r:id="rId70"/>
    <sheet name="Сгради (68)" sheetId="71" r:id="rId71"/>
    <sheet name="Сгради (69)" sheetId="72" r:id="rId72"/>
    <sheet name="Сгради (70)" sheetId="73" r:id="rId73"/>
    <sheet name="Сгради (71)" sheetId="74" r:id="rId74"/>
    <sheet name="Сгради (72)" sheetId="75" r:id="rId75"/>
    <sheet name="Сгради (73)" sheetId="76" r:id="rId76"/>
    <sheet name="Сгради (74)" sheetId="77" r:id="rId77"/>
    <sheet name="Сгради (75)" sheetId="78" r:id="rId78"/>
    <sheet name="Сгради (76)" sheetId="79" r:id="rId79"/>
    <sheet name="Сгради (77)" sheetId="80" r:id="rId80"/>
    <sheet name="Сгради (78)" sheetId="81" r:id="rId81"/>
    <sheet name="Сгради (79)" sheetId="82" r:id="rId82"/>
    <sheet name="Сгради (80)" sheetId="83" r:id="rId83"/>
    <sheet name="Сгради (81)" sheetId="84" r:id="rId84"/>
    <sheet name="Сгради (82)" sheetId="85" r:id="rId85"/>
    <sheet name="Сгради (83)" sheetId="86" r:id="rId86"/>
    <sheet name="Сгради (84)" sheetId="87" r:id="rId87"/>
    <sheet name="Сгради (85)" sheetId="88" r:id="rId88"/>
    <sheet name="Сгради (86)" sheetId="89" r:id="rId89"/>
    <sheet name="Сгради (87)" sheetId="90" r:id="rId90"/>
    <sheet name="Сгради (88)" sheetId="91" r:id="rId91"/>
    <sheet name="Сгради (89)" sheetId="92" r:id="rId92"/>
    <sheet name="Сгради (90)" sheetId="93" r:id="rId93"/>
    <sheet name="Сгради (91)" sheetId="94" r:id="rId94"/>
    <sheet name="Сгради (92)" sheetId="95" r:id="rId95"/>
    <sheet name="Сгради (93)" sheetId="96" r:id="rId96"/>
    <sheet name="Сгради (94)" sheetId="97" r:id="rId97"/>
    <sheet name="Сгради (95)" sheetId="98" r:id="rId98"/>
    <sheet name="Сгради (96)" sheetId="99" r:id="rId99"/>
    <sheet name="Сгради (97)" sheetId="100" r:id="rId100"/>
    <sheet name="Сгради (98)" sheetId="101" r:id="rId101"/>
    <sheet name="Сгради (99)" sheetId="102" r:id="rId102"/>
    <sheet name="Сгради (100)" sheetId="103" r:id="rId103"/>
    <sheet name="Сгради (101)" sheetId="104" r:id="rId104"/>
    <sheet name="Сгради (102)" sheetId="105" r:id="rId105"/>
    <sheet name="Сгради (103)" sheetId="106" r:id="rId106"/>
    <sheet name="Сгради (104)" sheetId="107" r:id="rId107"/>
    <sheet name="Сгради (105)" sheetId="108" r:id="rId108"/>
    <sheet name="Сгради (106)" sheetId="109" r:id="rId109"/>
    <sheet name="Сгради (107)" sheetId="110" r:id="rId110"/>
    <sheet name="Сгради (108)" sheetId="111" r:id="rId111"/>
    <sheet name="Сгради (109)" sheetId="112" r:id="rId112"/>
    <sheet name="ПС" sheetId="113" r:id="rId113"/>
    <sheet name="Data" sheetId="114" r:id="rId114"/>
    <sheet name="Sheet1" sheetId="115" state="hidden" r:id="rId115"/>
  </sheets>
  <externalReferences>
    <externalReference r:id="rId118"/>
    <externalReference r:id="rId119"/>
    <externalReference r:id="rId120"/>
    <externalReference r:id="rId121"/>
  </externalReferences>
  <definedNames>
    <definedName name="oblasti">'[1]do not edit'!$D$5:$D$32</definedName>
    <definedName name="sobstvenost">'[1]do not edit'!$G$5:$G$8</definedName>
    <definedName name="Година">'Sheet1'!$B$3:$B$18</definedName>
    <definedName name="_xlnm.Print_Area" localSheetId="0">'Общи данни'!$A$1:$F$40</definedName>
    <definedName name="_xlnm.Print_Titles" localSheetId="1">'Форма ПП'!$11:$14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Сек">'Data'!$D$3:$D$10</definedName>
    <definedName name="Сектор" localSheetId="12">'Data'!#REF!</definedName>
    <definedName name="Сектор" localSheetId="102">'Data'!#REF!</definedName>
    <definedName name="Сектор" localSheetId="103">'Data'!#REF!</definedName>
    <definedName name="Сектор" localSheetId="104">'Data'!#REF!</definedName>
    <definedName name="Сектор" localSheetId="105">'Data'!#REF!</definedName>
    <definedName name="Сектор" localSheetId="106">'Data'!#REF!</definedName>
    <definedName name="Сектор" localSheetId="107">'Data'!#REF!</definedName>
    <definedName name="Сектор" localSheetId="108">'Data'!#REF!</definedName>
    <definedName name="Сектор" localSheetId="109">'Data'!#REF!</definedName>
    <definedName name="Сектор" localSheetId="110">'Data'!#REF!</definedName>
    <definedName name="Сектор" localSheetId="111">'Data'!#REF!</definedName>
    <definedName name="Сектор" localSheetId="13">'Data'!#REF!</definedName>
    <definedName name="Сектор" localSheetId="14">'Data'!#REF!</definedName>
    <definedName name="Сектор" localSheetId="15">'Data'!#REF!</definedName>
    <definedName name="Сектор" localSheetId="16">'Data'!#REF!</definedName>
    <definedName name="Сектор" localSheetId="17">'Data'!#REF!</definedName>
    <definedName name="Сектор" localSheetId="18">'Data'!#REF!</definedName>
    <definedName name="Сектор" localSheetId="19">'Data'!#REF!</definedName>
    <definedName name="Сектор" localSheetId="20">'Data'!#REF!</definedName>
    <definedName name="Сектор" localSheetId="21">'Data'!#REF!</definedName>
    <definedName name="Сектор" localSheetId="4">'Data'!#REF!</definedName>
    <definedName name="Сектор" localSheetId="22">'Data'!#REF!</definedName>
    <definedName name="Сектор" localSheetId="23">'Data'!#REF!</definedName>
    <definedName name="Сектор" localSheetId="24">'Data'!#REF!</definedName>
    <definedName name="Сектор" localSheetId="25">'Data'!#REF!</definedName>
    <definedName name="Сектор" localSheetId="26">'Data'!#REF!</definedName>
    <definedName name="Сектор" localSheetId="27">'Data'!#REF!</definedName>
    <definedName name="Сектор" localSheetId="28">'Data'!#REF!</definedName>
    <definedName name="Сектор" localSheetId="29">'Data'!#REF!</definedName>
    <definedName name="Сектор" localSheetId="30">'Data'!#REF!</definedName>
    <definedName name="Сектор" localSheetId="31">'Data'!#REF!</definedName>
    <definedName name="Сектор" localSheetId="5">'Data'!#REF!</definedName>
    <definedName name="Сектор" localSheetId="32">'Data'!#REF!</definedName>
    <definedName name="Сектор" localSheetId="33">'Data'!#REF!</definedName>
    <definedName name="Сектор" localSheetId="34">'Data'!#REF!</definedName>
    <definedName name="Сектор" localSheetId="35">'Data'!#REF!</definedName>
    <definedName name="Сектор" localSheetId="36">'Data'!#REF!</definedName>
    <definedName name="Сектор" localSheetId="37">'Data'!#REF!</definedName>
    <definedName name="Сектор" localSheetId="38">'Data'!#REF!</definedName>
    <definedName name="Сектор" localSheetId="39">'Data'!#REF!</definedName>
    <definedName name="Сектор" localSheetId="40">'Data'!#REF!</definedName>
    <definedName name="Сектор" localSheetId="41">'Data'!#REF!</definedName>
    <definedName name="Сектор" localSheetId="6">'Data'!#REF!</definedName>
    <definedName name="Сектор" localSheetId="42">'Data'!#REF!</definedName>
    <definedName name="Сектор" localSheetId="43">'Data'!#REF!</definedName>
    <definedName name="Сектор" localSheetId="44">'Data'!#REF!</definedName>
    <definedName name="Сектор" localSheetId="45">'Data'!#REF!</definedName>
    <definedName name="Сектор" localSheetId="46">'Data'!#REF!</definedName>
    <definedName name="Сектор" localSheetId="47">'Data'!#REF!</definedName>
    <definedName name="Сектор" localSheetId="48">'Data'!#REF!</definedName>
    <definedName name="Сектор" localSheetId="49">'Data'!#REF!</definedName>
    <definedName name="Сектор" localSheetId="50">'Data'!#REF!</definedName>
    <definedName name="Сектор" localSheetId="51">'Data'!#REF!</definedName>
    <definedName name="Сектор" localSheetId="7">'Data'!#REF!</definedName>
    <definedName name="Сектор" localSheetId="52">'Data'!#REF!</definedName>
    <definedName name="Сектор" localSheetId="53">'Data'!#REF!</definedName>
    <definedName name="Сектор" localSheetId="54">'Data'!#REF!</definedName>
    <definedName name="Сектор" localSheetId="55">'Data'!#REF!</definedName>
    <definedName name="Сектор" localSheetId="56">'Data'!#REF!</definedName>
    <definedName name="Сектор" localSheetId="57">'Data'!#REF!</definedName>
    <definedName name="Сектор" localSheetId="58">'Data'!#REF!</definedName>
    <definedName name="Сектор" localSheetId="59">'Data'!#REF!</definedName>
    <definedName name="Сектор" localSheetId="60">'Data'!#REF!</definedName>
    <definedName name="Сектор" localSheetId="61">'Data'!#REF!</definedName>
    <definedName name="Сектор" localSheetId="8">'Data'!#REF!</definedName>
    <definedName name="Сектор" localSheetId="62">'Data'!#REF!</definedName>
    <definedName name="Сектор" localSheetId="63">'Data'!#REF!</definedName>
    <definedName name="Сектор" localSheetId="64">'Data'!#REF!</definedName>
    <definedName name="Сектор" localSheetId="65">'Data'!#REF!</definedName>
    <definedName name="Сектор" localSheetId="66">'Data'!#REF!</definedName>
    <definedName name="Сектор" localSheetId="67">'Data'!#REF!</definedName>
    <definedName name="Сектор" localSheetId="68">'Data'!#REF!</definedName>
    <definedName name="Сектор" localSheetId="69">'Data'!#REF!</definedName>
    <definedName name="Сектор" localSheetId="70">'Data'!#REF!</definedName>
    <definedName name="Сектор" localSheetId="71">'Data'!#REF!</definedName>
    <definedName name="Сектор" localSheetId="9">'Data'!#REF!</definedName>
    <definedName name="Сектор" localSheetId="72">'Data'!#REF!</definedName>
    <definedName name="Сектор" localSheetId="73">'Data'!#REF!</definedName>
    <definedName name="Сектор" localSheetId="74">'Data'!#REF!</definedName>
    <definedName name="Сектор" localSheetId="75">'Data'!#REF!</definedName>
    <definedName name="Сектор" localSheetId="76">'Data'!#REF!</definedName>
    <definedName name="Сектор" localSheetId="77">'Data'!#REF!</definedName>
    <definedName name="Сектор" localSheetId="78">'Data'!#REF!</definedName>
    <definedName name="Сектор" localSheetId="79">'Data'!#REF!</definedName>
    <definedName name="Сектор" localSheetId="80">'Data'!#REF!</definedName>
    <definedName name="Сектор" localSheetId="81">'Data'!#REF!</definedName>
    <definedName name="Сектор" localSheetId="10">'Data'!#REF!</definedName>
    <definedName name="Сектор" localSheetId="82">'Data'!#REF!</definedName>
    <definedName name="Сектор" localSheetId="83">'Data'!#REF!</definedName>
    <definedName name="Сектор" localSheetId="84">'Data'!#REF!</definedName>
    <definedName name="Сектор" localSheetId="85">'Data'!#REF!</definedName>
    <definedName name="Сектор" localSheetId="86">'Data'!#REF!</definedName>
    <definedName name="Сектор" localSheetId="87">'Data'!#REF!</definedName>
    <definedName name="Сектор" localSheetId="88">'Data'!#REF!</definedName>
    <definedName name="Сектор" localSheetId="89">'Data'!#REF!</definedName>
    <definedName name="Сектор" localSheetId="90">'Data'!#REF!</definedName>
    <definedName name="Сектор" localSheetId="91">'Data'!#REF!</definedName>
    <definedName name="Сектор" localSheetId="11">'Data'!#REF!</definedName>
    <definedName name="Сектор" localSheetId="92">'Data'!#REF!</definedName>
    <definedName name="Сектор" localSheetId="93">'Data'!#REF!</definedName>
    <definedName name="Сектор" localSheetId="94">'Data'!#REF!</definedName>
    <definedName name="Сектор" localSheetId="95">'Data'!#REF!</definedName>
    <definedName name="Сектор" localSheetId="96">'Data'!#REF!</definedName>
    <definedName name="Сектор" localSheetId="97">'Data'!#REF!</definedName>
    <definedName name="Сектор" localSheetId="98">'Data'!#REF!</definedName>
    <definedName name="Сектор" localSheetId="99">'Data'!#REF!</definedName>
    <definedName name="Сектор" localSheetId="100">'Data'!#REF!</definedName>
    <definedName name="Сектор" localSheetId="101">'Data'!#REF!</definedName>
    <definedName name="Сектор">'Data'!#REF!</definedName>
    <definedName name="Сектор2" localSheetId="113">'Data'!#REF!</definedName>
    <definedName name="Сектор2" localSheetId="1">'[2]Sheet1'!$G$3:$G$10</definedName>
    <definedName name="Сектор2">'[3]Sheet1'!$G$3:$G$10</definedName>
    <definedName name="Сектори" localSheetId="12">'Data'!#REF!</definedName>
    <definedName name="Сектори" localSheetId="102">'Data'!#REF!</definedName>
    <definedName name="Сектори" localSheetId="103">'Data'!#REF!</definedName>
    <definedName name="Сектори" localSheetId="104">'Data'!#REF!</definedName>
    <definedName name="Сектори" localSheetId="105">'Data'!#REF!</definedName>
    <definedName name="Сектори" localSheetId="106">'Data'!#REF!</definedName>
    <definedName name="Сектори" localSheetId="107">'Data'!#REF!</definedName>
    <definedName name="Сектори" localSheetId="108">'Data'!#REF!</definedName>
    <definedName name="Сектори" localSheetId="109">'Data'!#REF!</definedName>
    <definedName name="Сектори" localSheetId="110">'Data'!#REF!</definedName>
    <definedName name="Сектори" localSheetId="111">'Data'!#REF!</definedName>
    <definedName name="Сектори" localSheetId="13">'Data'!#REF!</definedName>
    <definedName name="Сектори" localSheetId="14">'Data'!#REF!</definedName>
    <definedName name="Сектори" localSheetId="15">'Data'!#REF!</definedName>
    <definedName name="Сектори" localSheetId="16">'Data'!#REF!</definedName>
    <definedName name="Сектори" localSheetId="17">'Data'!#REF!</definedName>
    <definedName name="Сектори" localSheetId="18">'Data'!#REF!</definedName>
    <definedName name="Сектори" localSheetId="19">'Data'!#REF!</definedName>
    <definedName name="Сектори" localSheetId="20">'Data'!#REF!</definedName>
    <definedName name="Сектори" localSheetId="21">'Data'!#REF!</definedName>
    <definedName name="Сектори" localSheetId="4">'Data'!#REF!</definedName>
    <definedName name="Сектори" localSheetId="22">'Data'!#REF!</definedName>
    <definedName name="Сектори" localSheetId="23">'Data'!#REF!</definedName>
    <definedName name="Сектори" localSheetId="24">'Data'!#REF!</definedName>
    <definedName name="Сектори" localSheetId="25">'Data'!#REF!</definedName>
    <definedName name="Сектори" localSheetId="26">'Data'!#REF!</definedName>
    <definedName name="Сектори" localSheetId="27">'Data'!#REF!</definedName>
    <definedName name="Сектори" localSheetId="28">'Data'!#REF!</definedName>
    <definedName name="Сектори" localSheetId="29">'Data'!#REF!</definedName>
    <definedName name="Сектори" localSheetId="30">'Data'!#REF!</definedName>
    <definedName name="Сектори" localSheetId="31">'Data'!#REF!</definedName>
    <definedName name="Сектори" localSheetId="5">'Data'!#REF!</definedName>
    <definedName name="Сектори" localSheetId="32">'Data'!#REF!</definedName>
    <definedName name="Сектори" localSheetId="33">'Data'!#REF!</definedName>
    <definedName name="Сектори" localSheetId="34">'Data'!#REF!</definedName>
    <definedName name="Сектори" localSheetId="35">'Data'!#REF!</definedName>
    <definedName name="Сектори" localSheetId="36">'Data'!#REF!</definedName>
    <definedName name="Сектори" localSheetId="37">'Data'!#REF!</definedName>
    <definedName name="Сектори" localSheetId="38">'Data'!#REF!</definedName>
    <definedName name="Сектори" localSheetId="39">'Data'!#REF!</definedName>
    <definedName name="Сектори" localSheetId="40">'Data'!#REF!</definedName>
    <definedName name="Сектори" localSheetId="41">'Data'!#REF!</definedName>
    <definedName name="Сектори" localSheetId="6">'Data'!#REF!</definedName>
    <definedName name="Сектори" localSheetId="42">'Data'!#REF!</definedName>
    <definedName name="Сектори" localSheetId="43">'Data'!#REF!</definedName>
    <definedName name="Сектори" localSheetId="44">'Data'!#REF!</definedName>
    <definedName name="Сектори" localSheetId="45">'Data'!#REF!</definedName>
    <definedName name="Сектори" localSheetId="46">'Data'!#REF!</definedName>
    <definedName name="Сектори" localSheetId="47">'Data'!#REF!</definedName>
    <definedName name="Сектори" localSheetId="48">'Data'!#REF!</definedName>
    <definedName name="Сектори" localSheetId="49">'Data'!#REF!</definedName>
    <definedName name="Сектори" localSheetId="50">'Data'!#REF!</definedName>
    <definedName name="Сектори" localSheetId="51">'Data'!#REF!</definedName>
    <definedName name="Сектори" localSheetId="7">'Data'!#REF!</definedName>
    <definedName name="Сектори" localSheetId="52">'Data'!#REF!</definedName>
    <definedName name="Сектори" localSheetId="53">'Data'!#REF!</definedName>
    <definedName name="Сектори" localSheetId="54">'Data'!#REF!</definedName>
    <definedName name="Сектори" localSheetId="55">'Data'!#REF!</definedName>
    <definedName name="Сектори" localSheetId="56">'Data'!#REF!</definedName>
    <definedName name="Сектори" localSheetId="57">'Data'!#REF!</definedName>
    <definedName name="Сектори" localSheetId="58">'Data'!#REF!</definedName>
    <definedName name="Сектори" localSheetId="59">'Data'!#REF!</definedName>
    <definedName name="Сектори" localSheetId="60">'Data'!#REF!</definedName>
    <definedName name="Сектори" localSheetId="61">'Data'!#REF!</definedName>
    <definedName name="Сектори" localSheetId="8">'Data'!#REF!</definedName>
    <definedName name="Сектори" localSheetId="62">'Data'!#REF!</definedName>
    <definedName name="Сектори" localSheetId="63">'Data'!#REF!</definedName>
    <definedName name="Сектори" localSheetId="64">'Data'!#REF!</definedName>
    <definedName name="Сектори" localSheetId="65">'Data'!#REF!</definedName>
    <definedName name="Сектори" localSheetId="66">'Data'!#REF!</definedName>
    <definedName name="Сектори" localSheetId="67">'Data'!#REF!</definedName>
    <definedName name="Сектори" localSheetId="68">'Data'!#REF!</definedName>
    <definedName name="Сектори" localSheetId="69">'Data'!#REF!</definedName>
    <definedName name="Сектори" localSheetId="70">'Data'!#REF!</definedName>
    <definedName name="Сектори" localSheetId="71">'Data'!#REF!</definedName>
    <definedName name="Сектори" localSheetId="9">'Data'!#REF!</definedName>
    <definedName name="Сектори" localSheetId="72">'Data'!#REF!</definedName>
    <definedName name="Сектори" localSheetId="73">'Data'!#REF!</definedName>
    <definedName name="Сектори" localSheetId="74">'Data'!#REF!</definedName>
    <definedName name="Сектори" localSheetId="75">'Data'!#REF!</definedName>
    <definedName name="Сектори" localSheetId="76">'Data'!#REF!</definedName>
    <definedName name="Сектори" localSheetId="77">'Data'!#REF!</definedName>
    <definedName name="Сектори" localSheetId="78">'Data'!#REF!</definedName>
    <definedName name="Сектори" localSheetId="79">'Data'!#REF!</definedName>
    <definedName name="Сектори" localSheetId="80">'Data'!#REF!</definedName>
    <definedName name="Сектори" localSheetId="81">'Data'!#REF!</definedName>
    <definedName name="Сектори" localSheetId="10">'Data'!#REF!</definedName>
    <definedName name="Сектори" localSheetId="82">'Data'!#REF!</definedName>
    <definedName name="Сектори" localSheetId="83">'Data'!#REF!</definedName>
    <definedName name="Сектори" localSheetId="84">'Data'!#REF!</definedName>
    <definedName name="Сектори" localSheetId="85">'Data'!#REF!</definedName>
    <definedName name="Сектори" localSheetId="86">'Data'!#REF!</definedName>
    <definedName name="Сектори" localSheetId="87">'Data'!#REF!</definedName>
    <definedName name="Сектори" localSheetId="88">'Data'!#REF!</definedName>
    <definedName name="Сектори" localSheetId="89">'Data'!#REF!</definedName>
    <definedName name="Сектори" localSheetId="90">'Data'!#REF!</definedName>
    <definedName name="Сектори" localSheetId="91">'Data'!#REF!</definedName>
    <definedName name="Сектори" localSheetId="11">'Data'!#REF!</definedName>
    <definedName name="Сектори" localSheetId="92">'Data'!#REF!</definedName>
    <definedName name="Сектори" localSheetId="93">'Data'!#REF!</definedName>
    <definedName name="Сектори" localSheetId="94">'Data'!#REF!</definedName>
    <definedName name="Сектори" localSheetId="95">'Data'!#REF!</definedName>
    <definedName name="Сектори" localSheetId="96">'Data'!#REF!</definedName>
    <definedName name="Сектори" localSheetId="97">'Data'!#REF!</definedName>
    <definedName name="Сектори" localSheetId="98">'Data'!#REF!</definedName>
    <definedName name="Сектори" localSheetId="99">'Data'!#REF!</definedName>
    <definedName name="Сектори" localSheetId="100">'Data'!#REF!</definedName>
    <definedName name="Сектори" localSheetId="101">'Data'!#REF!</definedName>
    <definedName name="Сектори" localSheetId="1">'[4]Sheet2'!$B$4:$B$10</definedName>
    <definedName name="Сектори">'Data'!#REF!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12">'Data'!#REF!</definedName>
    <definedName name="Финансиране2" localSheetId="102">'Data'!#REF!</definedName>
    <definedName name="Финансиране2" localSheetId="103">'Data'!#REF!</definedName>
    <definedName name="Финансиране2" localSheetId="104">'Data'!#REF!</definedName>
    <definedName name="Финансиране2" localSheetId="105">'Data'!#REF!</definedName>
    <definedName name="Финансиране2" localSheetId="106">'Data'!#REF!</definedName>
    <definedName name="Финансиране2" localSheetId="107">'Data'!#REF!</definedName>
    <definedName name="Финансиране2" localSheetId="108">'Data'!#REF!</definedName>
    <definedName name="Финансиране2" localSheetId="109">'Data'!#REF!</definedName>
    <definedName name="Финансиране2" localSheetId="110">'Data'!#REF!</definedName>
    <definedName name="Финансиране2" localSheetId="111">'Data'!#REF!</definedName>
    <definedName name="Финансиране2" localSheetId="13">'Data'!#REF!</definedName>
    <definedName name="Финансиране2" localSheetId="14">'Data'!#REF!</definedName>
    <definedName name="Финансиране2" localSheetId="15">'Data'!#REF!</definedName>
    <definedName name="Финансиране2" localSheetId="16">'Data'!#REF!</definedName>
    <definedName name="Финансиране2" localSheetId="17">'Data'!#REF!</definedName>
    <definedName name="Финансиране2" localSheetId="18">'Data'!#REF!</definedName>
    <definedName name="Финансиране2" localSheetId="19">'Data'!#REF!</definedName>
    <definedName name="Финансиране2" localSheetId="20">'Data'!#REF!</definedName>
    <definedName name="Финансиране2" localSheetId="21">'Data'!#REF!</definedName>
    <definedName name="Финансиране2" localSheetId="4">'Data'!#REF!</definedName>
    <definedName name="Финансиране2" localSheetId="22">'Data'!#REF!</definedName>
    <definedName name="Финансиране2" localSheetId="23">'Data'!#REF!</definedName>
    <definedName name="Финансиране2" localSheetId="24">'Data'!#REF!</definedName>
    <definedName name="Финансиране2" localSheetId="25">'Data'!#REF!</definedName>
    <definedName name="Финансиране2" localSheetId="26">'Data'!#REF!</definedName>
    <definedName name="Финансиране2" localSheetId="27">'Data'!#REF!</definedName>
    <definedName name="Финансиране2" localSheetId="28">'Data'!#REF!</definedName>
    <definedName name="Финансиране2" localSheetId="29">'Data'!#REF!</definedName>
    <definedName name="Финансиране2" localSheetId="30">'Data'!#REF!</definedName>
    <definedName name="Финансиране2" localSheetId="31">'Data'!#REF!</definedName>
    <definedName name="Финансиране2" localSheetId="5">'Data'!#REF!</definedName>
    <definedName name="Финансиране2" localSheetId="32">'Data'!#REF!</definedName>
    <definedName name="Финансиране2" localSheetId="33">'Data'!#REF!</definedName>
    <definedName name="Финансиране2" localSheetId="34">'Data'!#REF!</definedName>
    <definedName name="Финансиране2" localSheetId="35">'Data'!#REF!</definedName>
    <definedName name="Финансиране2" localSheetId="36">'Data'!#REF!</definedName>
    <definedName name="Финансиране2" localSheetId="37">'Data'!#REF!</definedName>
    <definedName name="Финансиране2" localSheetId="38">'Data'!#REF!</definedName>
    <definedName name="Финансиране2" localSheetId="39">'Data'!#REF!</definedName>
    <definedName name="Финансиране2" localSheetId="40">'Data'!#REF!</definedName>
    <definedName name="Финансиране2" localSheetId="41">'Data'!#REF!</definedName>
    <definedName name="Финансиране2" localSheetId="6">'Data'!#REF!</definedName>
    <definedName name="Финансиране2" localSheetId="42">'Data'!#REF!</definedName>
    <definedName name="Финансиране2" localSheetId="43">'Data'!#REF!</definedName>
    <definedName name="Финансиране2" localSheetId="44">'Data'!#REF!</definedName>
    <definedName name="Финансиране2" localSheetId="45">'Data'!#REF!</definedName>
    <definedName name="Финансиране2" localSheetId="46">'Data'!#REF!</definedName>
    <definedName name="Финансиране2" localSheetId="47">'Data'!#REF!</definedName>
    <definedName name="Финансиране2" localSheetId="48">'Data'!#REF!</definedName>
    <definedName name="Финансиране2" localSheetId="49">'Data'!#REF!</definedName>
    <definedName name="Финансиране2" localSheetId="50">'Data'!#REF!</definedName>
    <definedName name="Финансиране2" localSheetId="51">'Data'!#REF!</definedName>
    <definedName name="Финансиране2" localSheetId="7">'Data'!#REF!</definedName>
    <definedName name="Финансиране2" localSheetId="52">'Data'!#REF!</definedName>
    <definedName name="Финансиране2" localSheetId="53">'Data'!#REF!</definedName>
    <definedName name="Финансиране2" localSheetId="54">'Data'!#REF!</definedName>
    <definedName name="Финансиране2" localSheetId="55">'Data'!#REF!</definedName>
    <definedName name="Финансиране2" localSheetId="56">'Data'!#REF!</definedName>
    <definedName name="Финансиране2" localSheetId="57">'Data'!#REF!</definedName>
    <definedName name="Финансиране2" localSheetId="58">'Data'!#REF!</definedName>
    <definedName name="Финансиране2" localSheetId="59">'Data'!#REF!</definedName>
    <definedName name="Финансиране2" localSheetId="60">'Data'!#REF!</definedName>
    <definedName name="Финансиране2" localSheetId="61">'Data'!#REF!</definedName>
    <definedName name="Финансиране2" localSheetId="8">'Data'!#REF!</definedName>
    <definedName name="Финансиране2" localSheetId="62">'Data'!#REF!</definedName>
    <definedName name="Финансиране2" localSheetId="63">'Data'!#REF!</definedName>
    <definedName name="Финансиране2" localSheetId="64">'Data'!#REF!</definedName>
    <definedName name="Финансиране2" localSheetId="65">'Data'!#REF!</definedName>
    <definedName name="Финансиране2" localSheetId="66">'Data'!#REF!</definedName>
    <definedName name="Финансиране2" localSheetId="67">'Data'!#REF!</definedName>
    <definedName name="Финансиране2" localSheetId="68">'Data'!#REF!</definedName>
    <definedName name="Финансиране2" localSheetId="69">'Data'!#REF!</definedName>
    <definedName name="Финансиране2" localSheetId="70">'Data'!#REF!</definedName>
    <definedName name="Финансиране2" localSheetId="71">'Data'!#REF!</definedName>
    <definedName name="Финансиране2" localSheetId="9">'Data'!#REF!</definedName>
    <definedName name="Финансиране2" localSheetId="72">'Data'!#REF!</definedName>
    <definedName name="Финансиране2" localSheetId="73">'Data'!#REF!</definedName>
    <definedName name="Финансиране2" localSheetId="74">'Data'!#REF!</definedName>
    <definedName name="Финансиране2" localSheetId="75">'Data'!#REF!</definedName>
    <definedName name="Финансиране2" localSheetId="76">'Data'!#REF!</definedName>
    <definedName name="Финансиране2" localSheetId="77">'Data'!#REF!</definedName>
    <definedName name="Финансиране2" localSheetId="78">'Data'!#REF!</definedName>
    <definedName name="Финансиране2" localSheetId="79">'Data'!#REF!</definedName>
    <definedName name="Финансиране2" localSheetId="80">'Data'!#REF!</definedName>
    <definedName name="Финансиране2" localSheetId="81">'Data'!#REF!</definedName>
    <definedName name="Финансиране2" localSheetId="10">'Data'!#REF!</definedName>
    <definedName name="Финансиране2" localSheetId="82">'Data'!#REF!</definedName>
    <definedName name="Финансиране2" localSheetId="83">'Data'!#REF!</definedName>
    <definedName name="Финансиране2" localSheetId="84">'Data'!#REF!</definedName>
    <definedName name="Финансиране2" localSheetId="85">'Data'!#REF!</definedName>
    <definedName name="Финансиране2" localSheetId="86">'Data'!#REF!</definedName>
    <definedName name="Финансиране2" localSheetId="87">'Data'!#REF!</definedName>
    <definedName name="Финансиране2" localSheetId="88">'Data'!#REF!</definedName>
    <definedName name="Финансиране2" localSheetId="89">'Data'!#REF!</definedName>
    <definedName name="Финансиране2" localSheetId="90">'Data'!#REF!</definedName>
    <definedName name="Финансиране2" localSheetId="91">'Data'!#REF!</definedName>
    <definedName name="Финансиране2" localSheetId="11">'Data'!#REF!</definedName>
    <definedName name="Финансиране2" localSheetId="92">'Data'!#REF!</definedName>
    <definedName name="Финансиране2" localSheetId="93">'Data'!#REF!</definedName>
    <definedName name="Финансиране2" localSheetId="94">'Data'!#REF!</definedName>
    <definedName name="Финансиране2" localSheetId="95">'Data'!#REF!</definedName>
    <definedName name="Финансиране2" localSheetId="96">'Data'!#REF!</definedName>
    <definedName name="Финансиране2" localSheetId="97">'Data'!#REF!</definedName>
    <definedName name="Финансиране2" localSheetId="98">'Data'!#REF!</definedName>
    <definedName name="Финансиране2" localSheetId="99">'Data'!#REF!</definedName>
    <definedName name="Финансиране2" localSheetId="100">'Data'!#REF!</definedName>
    <definedName name="Финансиране2" localSheetId="101">'Data'!#REF!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<sst xmlns="http://schemas.openxmlformats.org/spreadsheetml/2006/main" count="11382" uniqueCount="1110">
  <si>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</si>
  <si>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</si>
  <si>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</si>
  <si>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</si>
  <si>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</si>
  <si>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</si>
  <si>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</si>
  <si>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</si>
  <si>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</si>
  <si>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</si>
  <si>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</si>
  <si>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</si>
  <si>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</si>
  <si>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</si>
  <si>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</si>
  <si>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</si>
  <si>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</si>
  <si>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</si>
  <si>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</si>
  <si>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</si>
  <si>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</si>
  <si>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</si>
  <si>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</si>
  <si>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</si>
  <si>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</si>
  <si>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r>
      <t xml:space="preserve">Подпис: </t>
    </r>
    <r>
      <rPr>
        <sz val="10"/>
        <rFont val="Times New Roman"/>
        <family val="1"/>
      </rPr>
      <t>........................................</t>
    </r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</si>
  <si>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</si>
  <si>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</si>
  <si>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</si>
  <si>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</si>
  <si>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</si>
  <si>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</si>
  <si>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</si>
  <si>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</si>
  <si>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</si>
  <si>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</si>
  <si>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</si>
  <si>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</si>
  <si>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</si>
  <si>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</si>
  <si>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</si>
  <si>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</si>
  <si>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</si>
  <si>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</si>
  <si>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</si>
  <si>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</si>
  <si>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</si>
  <si>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</si>
  <si>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</si>
  <si>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</si>
  <si>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</si>
  <si>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</si>
  <si>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</si>
  <si>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</si>
  <si>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</si>
  <si>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</si>
  <si>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</si>
  <si>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</si>
  <si>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</si>
  <si>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</si>
  <si>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</si>
  <si>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</si>
  <si>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</si>
  <si>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</si>
  <si>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</si>
  <si>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</si>
  <si>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</si>
  <si>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</si>
  <si>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</si>
  <si>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</si>
  <si>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</si>
  <si>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</si>
  <si>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</si>
  <si>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</si>
  <si>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</si>
  <si>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</si>
  <si>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</si>
  <si>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</si>
  <si>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</si>
  <si>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</si>
  <si>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</si>
  <si>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</si>
  <si>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</si>
  <si>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</si>
  <si>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</si>
  <si>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</si>
  <si>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</si>
  <si>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</si>
  <si>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</si>
  <si>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за изпълнението на плановете по чл.12 от ЗЕЕ и </t>
  </si>
  <si>
    <t xml:space="preserve">3. Собствениците на промишлени системи по чл.33 ал.2 от ЗЕЕ, на основание чл.36, ал. 5 от ЗЕЕ. </t>
  </si>
  <si>
    <t>1. Органите на централната власт и органите на местното самоуправление, на основание чл.12, ал.1 от ЗЕЕ</t>
  </si>
  <si>
    <t xml:space="preserve">Настоящият отчет се изготвя от : </t>
  </si>
  <si>
    <t>за управлението на енергийната ефективност в сгради и промишлени системи по чл.36 от ЗЕЕ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</si>
  <si>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</si>
  <si>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</si>
  <si>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</si>
  <si>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</si>
  <si>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</si>
  <si>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</si>
  <si>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</si>
  <si>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</si>
  <si>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</si>
  <si>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</si>
  <si>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</si>
  <si>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</si>
  <si>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</si>
  <si>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</si>
  <si>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</si>
  <si>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</si>
  <si>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</si>
  <si>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</si>
  <si>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</si>
  <si>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</si>
  <si>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</si>
  <si>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</si>
  <si>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</si>
  <si>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</si>
  <si>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</si>
  <si>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</si>
  <si>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</si>
  <si>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</si>
  <si>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</si>
  <si>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</si>
  <si>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</si>
  <si>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</si>
  <si>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15 от ЗЕЕ )</t>
    </r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</si>
  <si>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</si>
  <si>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</si>
  <si>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</si>
  <si>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</si>
  <si>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</si>
  <si>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</si>
  <si>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</si>
  <si>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</si>
  <si>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</si>
  <si>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</si>
  <si>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</si>
  <si>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раздел глава 5, IV от ЗЕЕ.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</si>
  <si>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</si>
  <si>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</si>
  <si>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</si>
  <si>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</si>
  <si>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</si>
  <si>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ОТЧЕТ НА ИЗПЪЛНЕНИЕТО НА ПЛАНОВЕТЕ ЗА ЕНЕРГИЙНА ЕФЕКТИВНОСТ СЪГЛАСНО ЧЛ. 12 ОТ ЗЕЕ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</si>
  <si>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</si>
  <si>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</si>
  <si>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</si>
  <si>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</si>
  <si>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</si>
  <si>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</si>
  <si>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</si>
  <si>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</si>
  <si>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</si>
  <si>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</si>
  <si>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</si>
  <si>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</si>
  <si>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</si>
  <si>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</si>
  <si>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</si>
  <si>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</si>
  <si>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</si>
  <si>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</si>
  <si>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</si>
  <si>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</si>
  <si>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</si>
  <si>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</si>
  <si>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</si>
  <si>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</si>
  <si>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</si>
  <si>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</si>
  <si>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</si>
  <si>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</si>
  <si>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</si>
  <si>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</si>
  <si>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</si>
  <si>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</si>
  <si>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</si>
  <si>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</si>
  <si>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</si>
  <si>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</si>
  <si>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</si>
  <si>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</si>
  <si>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</si>
  <si>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</si>
  <si>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</si>
  <si>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</si>
  <si>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</si>
  <si>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</si>
  <si>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Име, фамилия и длъжност на лицето, попълнило отчета</t>
  </si>
  <si>
    <t>Дата:</t>
  </si>
  <si>
    <t>Одобрил:</t>
  </si>
  <si>
    <t>Име, фамилия и длъжност на задълженото лице</t>
  </si>
  <si>
    <t>ПРИЛОЖЕНИЕ 1: ПЛАНОВЕ И ПРОГРАМИ ЗА ЕНЕРГИЙНА ЕФЕКТИВНОСТ</t>
  </si>
  <si>
    <t>I.3. ПОСТИГНАТО СПЕСТЯВАНЕ НА ЕНЕРГИЯ</t>
  </si>
  <si>
    <t xml:space="preserve">ПРИЛОЖЕНИЕ 2 </t>
  </si>
  <si>
    <t>ОТЧЕТ ЗА УПРАВЛЕНИЕТО НА ЕНЕРГИЙНАТА ЕФЕКТИВНОСТ В СГРАДИ И ПРОМИШЛЕНИ СИСТЕМИ ПО ЧЛ.36 ОТ ЗЕЕ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</si>
  <si>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</si>
  <si>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</si>
  <si>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</si>
  <si>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</si>
  <si>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</si>
  <si>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</si>
  <si>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</si>
  <si>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</si>
  <si>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</si>
  <si>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</si>
  <si>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</si>
  <si>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</si>
  <si>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</si>
  <si>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</si>
  <si>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3. Енергийни спестявания от изпълнени мерки за повишаване на енергийната ефективност, обявени в отчетa за изпълнението на плановете по чл.12.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</si>
  <si>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</si>
  <si>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</si>
  <si>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</si>
  <si>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</si>
  <si>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</si>
  <si>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</si>
  <si>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r>
      <t xml:space="preserve">ПРОМИШЛЕНАТА СИСТЕМА </t>
    </r>
    <r>
      <rPr>
        <b/>
        <sz val="10"/>
        <rFont val="Calibri"/>
        <family val="2"/>
      </rPr>
      <t>№</t>
    </r>
    <r>
      <rPr>
        <b/>
        <sz val="10"/>
        <rFont val="Times New Roman"/>
        <family val="1"/>
      </rPr>
      <t>……..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</si>
  <si>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</si>
  <si>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</si>
  <si>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</si>
  <si>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</si>
  <si>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</si>
  <si>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</si>
  <si>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</si>
  <si>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</si>
  <si>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</si>
  <si>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</si>
  <si>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</si>
  <si>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</si>
  <si>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</si>
  <si>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</si>
  <si>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</si>
  <si>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</si>
  <si>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</si>
  <si>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</si>
  <si>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</si>
  <si>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</si>
  <si>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</si>
  <si>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31 март всяка година в съответствие с чл. 12, ал. 2 от ЗЕЕ и чл.36, ал.6 от ЗЕЕ.</t>
  </si>
  <si>
    <t>попълнило отчета</t>
  </si>
  <si>
    <t xml:space="preserve">Име, фамилия и длъжност на лицето, 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</si>
  <si>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</si>
  <si>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</si>
  <si>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2012 година</t>
  </si>
  <si>
    <t>2013 година</t>
  </si>
  <si>
    <t>2. Собствениците на сгради по чл.19, ал.2 от ЗЕЕ, на основание чл.36, ал.5 от ЗЕЕ</t>
  </si>
  <si>
    <t>Община Русе</t>
  </si>
  <si>
    <t>гр. Русе 7000, пл. Свобода 6</t>
  </si>
  <si>
    <t>000530632</t>
  </si>
  <si>
    <t>Пламен Пасев Стоилов, кмет на Община Русе</t>
  </si>
  <si>
    <t>Пламен Пасев Стоилов</t>
  </si>
  <si>
    <t>Сграда на „Доходно здание“</t>
  </si>
  <si>
    <t>Сграда на СБА</t>
  </si>
  <si>
    <t>Сграда в областта на образованието - бивше ОУ „Панайот Хитов“</t>
  </si>
  <si>
    <t>Сграда в областта на търговията - ул. "Боримечка" 43</t>
  </si>
  <si>
    <t>Сграда - бивше ПУ „Кирил и Методий“</t>
  </si>
  <si>
    <t>Сграда за административно обслужване - ул. "Олимпи Панов" 6</t>
  </si>
  <si>
    <t>Сграда в областта на търговията - Градски хали</t>
  </si>
  <si>
    <t>Сграда на военното окръжие</t>
  </si>
  <si>
    <t>Сгради за обществено ползване - производствени помещения - ул. „Адмирал Рождественски” 42</t>
  </si>
  <si>
    <t>Административна сграда - ЦУАТ - ул. „Котовск” 1</t>
  </si>
  <si>
    <t>НУ „Иван Вазов“ и ЦДГ „Иван Вазов“ - закрити</t>
  </si>
  <si>
    <t>Сграда в областта на здравеопазването - с. Тетово</t>
  </si>
  <si>
    <t>ЦДГ „Чучулига“ - ул. "Борислав" 4</t>
  </si>
  <si>
    <t>ЦДГ „Пинокио“ - ул. "Вискяр" 2</t>
  </si>
  <si>
    <t>ЦДГ „Пинокио“ - ул. "Димчо Дебелянов" 78</t>
  </si>
  <si>
    <t>НЧ „Тома Кърджиев”</t>
  </si>
  <si>
    <t>Читалище „Пробуда“ - с. Тетово</t>
  </si>
  <si>
    <t>Читалище „Пробуда“ - с. Николово</t>
  </si>
  <si>
    <t>ОУ „Васил Априлов“</t>
  </si>
  <si>
    <t>ЦДГ „Здравец“</t>
  </si>
  <si>
    <t>Спортен комплекс - с. Ново село</t>
  </si>
  <si>
    <t>ЦДГ „Ралица“</t>
  </si>
  <si>
    <t>Дом за възрастни с деменция „Приста“</t>
  </si>
  <si>
    <t>ОУ „Ангел Кънчев“</t>
  </si>
  <si>
    <t>ОУ „Христо Смирненски“</t>
  </si>
  <si>
    <t>ОДЗ „Райна Княгиня“</t>
  </si>
  <si>
    <t xml:space="preserve">ЦДГ „Радост“ - ул. "Дондуков Корсаков” 3 </t>
  </si>
  <si>
    <t>ОУ „Олимпи Панов“</t>
  </si>
  <si>
    <t>Спортен комплекс „Дунав“</t>
  </si>
  <si>
    <t>Спортен комплекс „Локомотив“</t>
  </si>
  <si>
    <t>Спортен комплекс „Ялта“</t>
  </si>
  <si>
    <t>Плувен комплекс „Норд“</t>
  </si>
  <si>
    <t>ОДЗ „Синчец“ - ул "Бачо Киро" 10</t>
  </si>
  <si>
    <t>ОДЗ „Синчец“ - ул "Стремление" 22</t>
  </si>
  <si>
    <t>ОДЗ „Синчец“ - с. Басарбово</t>
  </si>
  <si>
    <t>ПУ „Петър Берон“</t>
  </si>
  <si>
    <t>ОУ „Любен Каравелов“</t>
  </si>
  <si>
    <t>„Обреден дом“ ЕООД - гр. Русе</t>
  </si>
  <si>
    <t>ОДЗ „Снежанка“</t>
  </si>
  <si>
    <t>Детска млечна кухня - гр. Русе</t>
  </si>
  <si>
    <t>Дом за медико-социални грижи за деца - гр. Русе</t>
  </si>
  <si>
    <t>ЦДГ „Пролет“</t>
  </si>
  <si>
    <t xml:space="preserve">ЦДГ „Червената шапчица“ - бул. "Христо Ботев" 1 </t>
  </si>
  <si>
    <t>ЦДГ „Червената шапчица“ - с. Бъзън</t>
  </si>
  <si>
    <t>Общежитие за средношколци - гр. Русе</t>
  </si>
  <si>
    <t>Детска ясла №8 - гр. Русе</t>
  </si>
  <si>
    <t>Детска ясла №1</t>
  </si>
  <si>
    <t>Дом за възрастни хора с физически увреждания „Милосърдие“</t>
  </si>
  <si>
    <t>Сграда за административно обслужване - бул. "Тутракан” 100, м. Слатина</t>
  </si>
  <si>
    <t>Регионален исторически музей - гр. Русе</t>
  </si>
  <si>
    <t>ЦДГ „Русалка“</t>
  </si>
  <si>
    <t>Къща музей „Градски бит“</t>
  </si>
  <si>
    <t>Експозиция и дирекция на пл. "Александър Батенберг" №2 и 2А</t>
  </si>
  <si>
    <t>Музей „Баба Тонка“</t>
  </si>
  <si>
    <t>Сграда за административно обслужване - Кметство, с. Тетово</t>
  </si>
  <si>
    <t>ЦДГ "Звездица" - ул. "Ловеч" 1</t>
  </si>
  <si>
    <t>ЦДГ "Звездица" - ул. "Ракитово" 1</t>
  </si>
  <si>
    <t>Читалище „Св. Димитър Басарбовски“</t>
  </si>
  <si>
    <t>СОУ „Васил Левски“</t>
  </si>
  <si>
    <t>Художествена галерия - Русе</t>
  </si>
  <si>
    <t>Детска ясла №9</t>
  </si>
  <si>
    <t>Детска ясла №16</t>
  </si>
  <si>
    <t>Народно читалище “Васил Левски”</t>
  </si>
  <si>
    <t>Детска ясла №12</t>
  </si>
  <si>
    <t>Детска ясла №4</t>
  </si>
  <si>
    <t>ЦДГ „Детелина“ - Сграда - 63427.7.493.1</t>
  </si>
  <si>
    <t>ЦДГ „Детелина“ - Сграда - 63427.7.494.1</t>
  </si>
  <si>
    <t>ЦДГ „Детелина“ - Сграда - 63427.7.496.1</t>
  </si>
  <si>
    <t>Детска ясла №5</t>
  </si>
  <si>
    <t>ОУ "Алеко Константинов"</t>
  </si>
  <si>
    <t>ЦДГ "Чучулига" - ул. "Плиска" 100</t>
  </si>
  <si>
    <t>Детска ясла №15</t>
  </si>
  <si>
    <t>Детска ясла - с. Ново село</t>
  </si>
  <si>
    <t>ОДЗ „Приказен свят“ - с. Просена</t>
  </si>
  <si>
    <t>ОУ „Св. Св. Кирил и Методий“ - с. Николово</t>
  </si>
  <si>
    <t>ЦДГ „Слънце“ - ул. "Шейново" 14</t>
  </si>
  <si>
    <t xml:space="preserve">ЦДГ „Слънце“ - ул. "Доростол" 22В </t>
  </si>
  <si>
    <t>ЦДГ „Незабравка“ - ул. "Българска морава" 7А</t>
  </si>
  <si>
    <t>ЦДГ „Незабравка“ - ул. "Мидия Енос" 4</t>
  </si>
  <si>
    <t>Дом за деца, лишени от родителски грижи „Св. Димитър Басарбовски“</t>
  </si>
  <si>
    <t>„ЕГГЕД-РУСЕ” АД</t>
  </si>
  <si>
    <t>Дом за стари хора „Възраждане”</t>
  </si>
  <si>
    <t>ОУ „Св. Св. Кирил и Методий” - закрито</t>
  </si>
  <si>
    <t>Кметство - с. Бъзън</t>
  </si>
  <si>
    <t>Читалище “Св. Св. Кирил и Методий”</t>
  </si>
  <si>
    <t>Кметство - с. Червена вода</t>
  </si>
  <si>
    <t>Регионална библиотека „Любен Каравелов“</t>
  </si>
  <si>
    <t>ЦДГ „Роза“ - с. Тетово</t>
  </si>
  <si>
    <t>ЦДГ „Роза“ - с. Ново село</t>
  </si>
  <si>
    <t>ЦДГ „Роза“ - с. Семерджиево</t>
  </si>
  <si>
    <t>СОУ „Йордан Йовков“</t>
  </si>
  <si>
    <t>Кметство - с. Сандрово</t>
  </si>
  <si>
    <t>Център за ученическо, техническо и научно творчество</t>
  </si>
  <si>
    <t>Спортно училище „Майор Узунов“</t>
  </si>
  <si>
    <t>СОУ „Христо Ботев“</t>
  </si>
  <si>
    <t>СОУ „Възраждане“</t>
  </si>
  <si>
    <t>Сграда за детско заведение</t>
  </si>
  <si>
    <t>ДОВДЛРГ „Райна Гатева”</t>
  </si>
  <si>
    <t>Фондация „Приятелска подкрепа“</t>
  </si>
  <si>
    <t>ОУ „Никола Обретенов“</t>
  </si>
  <si>
    <t>ОУ „Братя Миладинови“</t>
  </si>
  <si>
    <t>Кметство - с. Просена</t>
  </si>
  <si>
    <t>Читалище „Максим Горки“</t>
  </si>
  <si>
    <t xml:space="preserve"> ОУ „Тома Кърджиев”</t>
  </si>
  <si>
    <t xml:space="preserve"> Сгради за обществено ползване - ул. „Адмирал Рождественски” №42</t>
  </si>
  <si>
    <t>Сгради за обществено ползване - ул. „Адмирал Рождественски” №42</t>
  </si>
  <si>
    <t xml:space="preserve"> Сграда за административно обслужване - ул. „Рила” №17</t>
  </si>
  <si>
    <t>ОУ „Отец Паисий”</t>
  </si>
  <si>
    <t>Сграда на "Доходно здание"</t>
  </si>
  <si>
    <t>Русе</t>
  </si>
  <si>
    <t>гр. Русе</t>
  </si>
  <si>
    <t>пл. Свобода 6</t>
  </si>
  <si>
    <t>Други сгради за обществено ползване</t>
  </si>
  <si>
    <t>63427.2.5767</t>
  </si>
  <si>
    <t>Сграда на „Доходно здание”</t>
  </si>
  <si>
    <t xml:space="preserve">1900 г. </t>
  </si>
  <si>
    <t xml:space="preserve">Сграда на СБА </t>
  </si>
  <si>
    <t>Бул. „Генерал Скобелев” №45</t>
  </si>
  <si>
    <t xml:space="preserve"> 63427.2.4805.3</t>
  </si>
  <si>
    <t>Сграда на СБА /в съсобственост/</t>
  </si>
  <si>
    <t xml:space="preserve">1982 г. </t>
  </si>
  <si>
    <t>Сграда за административно обслужване</t>
  </si>
  <si>
    <t>бивше ОУ „Панайот Хитов”</t>
  </si>
  <si>
    <t>ДЗС</t>
  </si>
  <si>
    <t>ПИ 63427.11.35.1</t>
  </si>
  <si>
    <t xml:space="preserve">бивше ОУ „Панайот Хитов”
</t>
  </si>
  <si>
    <t xml:space="preserve"> Сгради в областта на образованието</t>
  </si>
  <si>
    <t xml:space="preserve">1957 г. </t>
  </si>
  <si>
    <t>Пламен Стоилов</t>
  </si>
  <si>
    <t>Кмет на Община Русе</t>
  </si>
  <si>
    <t>082/506-801</t>
  </si>
  <si>
    <t xml:space="preserve"> Ул. „Боримечка” №43</t>
  </si>
  <si>
    <t>Сграда, построена върху УПИ II-4316, кв.297</t>
  </si>
  <si>
    <t xml:space="preserve">1967 г. </t>
  </si>
  <si>
    <t xml:space="preserve">Сгради в областта на търговията </t>
  </si>
  <si>
    <t xml:space="preserve"> Сграда в областта на търговията -  Ул. „Боримечка” №43</t>
  </si>
  <si>
    <t>ПУ „Св. Св. Кирил и Методий”-закрито</t>
  </si>
  <si>
    <t xml:space="preserve"> ЖК „Дружба”, ул. „Йосиф Цанков” №120</t>
  </si>
  <si>
    <t>63427.4.1899</t>
  </si>
  <si>
    <t xml:space="preserve">1973 г. </t>
  </si>
  <si>
    <t xml:space="preserve"> Сграда за административно обслужване -  ул.”Олимпи Панов” № 6</t>
  </si>
  <si>
    <t xml:space="preserve"> ул.”Олимпи Панов” № 6</t>
  </si>
  <si>
    <t>63427.2.625.1, 63427.2.625.2, 63427.2.625.3</t>
  </si>
  <si>
    <t xml:space="preserve"> Сгради за административно обслужване</t>
  </si>
  <si>
    <t xml:space="preserve">1974 г. </t>
  </si>
  <si>
    <t>Административна сграда</t>
  </si>
  <si>
    <t>Градски хали</t>
  </si>
  <si>
    <t xml:space="preserve"> ул. „Александровска” №93</t>
  </si>
  <si>
    <t>63427.2.4082.3</t>
  </si>
  <si>
    <t xml:space="preserve">1938 г. </t>
  </si>
  <si>
    <t>Сгради в областта на търговията</t>
  </si>
  <si>
    <t xml:space="preserve"> ул. Княжеска №8 /10/</t>
  </si>
  <si>
    <t xml:space="preserve">1984 г. </t>
  </si>
  <si>
    <t>Сграда върху ПИ 729. кв. 70</t>
  </si>
  <si>
    <t>Сгради за административно обслужване</t>
  </si>
  <si>
    <t xml:space="preserve"> АПОС №6980/05.06.13 г.</t>
  </si>
  <si>
    <t xml:space="preserve"> АЧОС №6643/16.02.2012 г.</t>
  </si>
  <si>
    <t xml:space="preserve"> АПОС №199/21.09.1995 г.</t>
  </si>
  <si>
    <t xml:space="preserve"> АЧОС №2643/11.03.1999 г.</t>
  </si>
  <si>
    <t xml:space="preserve"> АЧОС  №6417/10.02.2011 г.</t>
  </si>
  <si>
    <t xml:space="preserve"> АПОС №1408/19.06.1997 г.</t>
  </si>
  <si>
    <t xml:space="preserve"> АЧОС №6937/21.03.2013 г.</t>
  </si>
  <si>
    <t xml:space="preserve"> АПОС № 3320/08.12.1999 г.</t>
  </si>
  <si>
    <t>Производствени помещения</t>
  </si>
  <si>
    <t xml:space="preserve"> ул. „Адмирал Рождественски” №42</t>
  </si>
  <si>
    <t>Сгради: от 63427.3.235.1 до 63427.3.235.6 включително</t>
  </si>
  <si>
    <t xml:space="preserve"> АЧОС 6567/28.11.2011 г.</t>
  </si>
  <si>
    <t xml:space="preserve">1988 г. </t>
  </si>
  <si>
    <t>Административна сграда - ЦУАТ</t>
  </si>
  <si>
    <t xml:space="preserve"> ул. „Котовск” №1</t>
  </si>
  <si>
    <t>63427.7.268.1</t>
  </si>
  <si>
    <t xml:space="preserve"> АЧОС №1812/20.02.1998 г.</t>
  </si>
  <si>
    <t xml:space="preserve">1989 г. </t>
  </si>
  <si>
    <t>с. Ястребово</t>
  </si>
  <si>
    <t>Парцел V, кв. 3</t>
  </si>
  <si>
    <t xml:space="preserve"> АЧОС №1181/25.02.1997 т.</t>
  </si>
  <si>
    <t xml:space="preserve"> 1971 г. у-ще                 1980 г.детска градина</t>
  </si>
  <si>
    <t xml:space="preserve"> 247 кв.м                        189 кв.м.</t>
  </si>
  <si>
    <t>с. Тетово</t>
  </si>
  <si>
    <t>УПИ VІІ  , кв. 60</t>
  </si>
  <si>
    <t xml:space="preserve"> АЧОС №3944/28.10.2002 г.</t>
  </si>
  <si>
    <t>Здравно заведение</t>
  </si>
  <si>
    <t xml:space="preserve"> Сгради в областта на здравеопазването</t>
  </si>
  <si>
    <t xml:space="preserve">1978 г. </t>
  </si>
  <si>
    <t xml:space="preserve"> Детска градина „Чучулига”</t>
  </si>
  <si>
    <t xml:space="preserve"> Ул.Борислав 4</t>
  </si>
  <si>
    <t xml:space="preserve"> Сгради-63427.1.72.1, 63427.1.72.2, 63427.1.72.3, 
63427.1.72.4
</t>
  </si>
  <si>
    <t xml:space="preserve"> АПОС № 6881</t>
  </si>
  <si>
    <t xml:space="preserve"> Сграда в областта на образованието</t>
  </si>
  <si>
    <t>Скарлет Гвоздейкова</t>
  </si>
  <si>
    <t>Директор</t>
  </si>
  <si>
    <t>082/591583</t>
  </si>
  <si>
    <t>Детска градина „Пинокио”</t>
  </si>
  <si>
    <t xml:space="preserve"> Ул. Вискяр 2</t>
  </si>
  <si>
    <t xml:space="preserve"> 63427.5.493</t>
  </si>
  <si>
    <t xml:space="preserve"> АПОС № 6713</t>
  </si>
  <si>
    <t xml:space="preserve">1964 г. </t>
  </si>
  <si>
    <t>Ценка Тодорова</t>
  </si>
  <si>
    <t>082/846239</t>
  </si>
  <si>
    <t xml:space="preserve"> Ул. Димчо Дебелянов 78</t>
  </si>
  <si>
    <t xml:space="preserve"> 63427.5.662</t>
  </si>
  <si>
    <t xml:space="preserve"> АПОС № 6714</t>
  </si>
  <si>
    <t xml:space="preserve">1960 г. </t>
  </si>
  <si>
    <t>Народно читалище „Тома Кърджиев“</t>
  </si>
  <si>
    <t xml:space="preserve"> с.Червена вода</t>
  </si>
  <si>
    <t>парцел ІІІ-723,кв.58</t>
  </si>
  <si>
    <t xml:space="preserve"> АПОС №3538/04.05.2001 г.</t>
  </si>
  <si>
    <t xml:space="preserve"> Други сгради за обществено ползване</t>
  </si>
  <si>
    <t>1969 г.</t>
  </si>
  <si>
    <t>УПИ І-193 кв.64</t>
  </si>
  <si>
    <t xml:space="preserve"> АПОС № 3819/04.03.2002 г.</t>
  </si>
  <si>
    <t>Читалище „Пробуда”</t>
  </si>
  <si>
    <t xml:space="preserve">1965 г. </t>
  </si>
  <si>
    <t>с. Николово</t>
  </si>
  <si>
    <t>УПИ ІІІ – 966, 968 кв. 90</t>
  </si>
  <si>
    <t xml:space="preserve"> АПОС №3444/26.09.2000 г.</t>
  </si>
  <si>
    <t>Читалище “Пробуда”</t>
  </si>
  <si>
    <t xml:space="preserve"> бул. Липник 78 </t>
  </si>
  <si>
    <t xml:space="preserve"> 63427.7.499</t>
  </si>
  <si>
    <t xml:space="preserve"> АПОС № 1023</t>
  </si>
  <si>
    <t>Йордан Йорданов</t>
  </si>
  <si>
    <t>082/841424</t>
  </si>
  <si>
    <t xml:space="preserve"> Детска градина „Здравец”</t>
  </si>
  <si>
    <t xml:space="preserve"> Ул.Костенец 36</t>
  </si>
  <si>
    <t xml:space="preserve"> Сгради-63427.7.35.1  и още 8 бр. сгради /.2,.3,.4,.5,.6,.7,.8,.9/</t>
  </si>
  <si>
    <t xml:space="preserve"> АПОС № 6649</t>
  </si>
  <si>
    <t xml:space="preserve">1976 г. </t>
  </si>
  <si>
    <t>Лиляна Ангелова</t>
  </si>
  <si>
    <t>082/842076</t>
  </si>
  <si>
    <t>с. Ново село</t>
  </si>
  <si>
    <t>УПИ-І-спортен терен, кв. 78</t>
  </si>
  <si>
    <t xml:space="preserve"> АЧОС №4566/23.02.2006 г.</t>
  </si>
  <si>
    <t xml:space="preserve"> 1961 г.</t>
  </si>
  <si>
    <t xml:space="preserve"> Спортни сгради</t>
  </si>
  <si>
    <t>За спортен комплекс</t>
  </si>
  <si>
    <t xml:space="preserve"> Ул.Искър 41</t>
  </si>
  <si>
    <t xml:space="preserve"> Детска градина „Ралица”</t>
  </si>
  <si>
    <t xml:space="preserve"> Сгради-63427.8.651.1, 63427.8.651.2, 
63427.8.651.3, 63427.8.651.4
</t>
  </si>
  <si>
    <t xml:space="preserve"> АПОС № 5661</t>
  </si>
  <si>
    <t>1977 г.</t>
  </si>
  <si>
    <t>Силвия Стоянова</t>
  </si>
  <si>
    <t>082/843811</t>
  </si>
  <si>
    <t>кв. Долапите</t>
  </si>
  <si>
    <t xml:space="preserve"> 63427.182.35</t>
  </si>
  <si>
    <t xml:space="preserve"> АПОС № 6491/13.01.2011 г.</t>
  </si>
  <si>
    <t>Дом за възрастни с деменция „Приста”</t>
  </si>
  <si>
    <t xml:space="preserve"> Сграда в областта на здравеопазването</t>
  </si>
  <si>
    <t xml:space="preserve">1958 г. </t>
  </si>
  <si>
    <t>Надка Денева</t>
  </si>
  <si>
    <t xml:space="preserve"> Ул. Българска морава 6</t>
  </si>
  <si>
    <t xml:space="preserve"> 63427.2.3019</t>
  </si>
  <si>
    <t xml:space="preserve"> АПОС № 5</t>
  </si>
  <si>
    <t>ОУ „Ангел Кънчев”</t>
  </si>
  <si>
    <t xml:space="preserve">1940 г. </t>
  </si>
  <si>
    <t>Нели Дечева</t>
  </si>
  <si>
    <t>082/834804</t>
  </si>
  <si>
    <t xml:space="preserve"> Ул. Стремление 32Б</t>
  </si>
  <si>
    <t xml:space="preserve"> 63427.9.405</t>
  </si>
  <si>
    <t xml:space="preserve"> АПОС № 6443</t>
  </si>
  <si>
    <t xml:space="preserve"> ОУ „Христо Смирненски”</t>
  </si>
  <si>
    <t xml:space="preserve"> 1935 г.</t>
  </si>
  <si>
    <t>Румяна Георгиева</t>
  </si>
  <si>
    <t>082/800651</t>
  </si>
  <si>
    <t xml:space="preserve"> С.Сандрово</t>
  </si>
  <si>
    <t>Ул. Васил Левски 3</t>
  </si>
  <si>
    <t xml:space="preserve"> Няма КК(УПИ ІХ-за Д.градина, кв. 51</t>
  </si>
  <si>
    <t xml:space="preserve"> АПОС № 3824</t>
  </si>
  <si>
    <t>Детска градина „Райна Княгиня”</t>
  </si>
  <si>
    <t>Сграда в областта на образованието</t>
  </si>
  <si>
    <t>ЦДГ „Радост“</t>
  </si>
  <si>
    <t xml:space="preserve"> Ул. Червен 5 </t>
  </si>
  <si>
    <t xml:space="preserve">Сгради-63427.2.2744.1, 63427.2.2744.2, 
63427.2.2744.3, 63427.2.2744.4, 63427.2.2744.5
</t>
  </si>
  <si>
    <t xml:space="preserve"> АПОС № 5455</t>
  </si>
  <si>
    <t>Детска градина „Радост”</t>
  </si>
  <si>
    <t>Преди 1962 г.</t>
  </si>
  <si>
    <t xml:space="preserve"> Йорданка Тодорова</t>
  </si>
  <si>
    <t>082/872171</t>
  </si>
  <si>
    <t xml:space="preserve"> Ул. Дондуков Корсаков” 3 </t>
  </si>
  <si>
    <t xml:space="preserve"> Сгради-63427.2.436.3, 63427.2.436.6, 63427.2.436.8, 
63427.2.436.9
</t>
  </si>
  <si>
    <t xml:space="preserve"> АПОС № 1399</t>
  </si>
  <si>
    <t>1940 г. и 1980 г.</t>
  </si>
  <si>
    <t xml:space="preserve"> Ул. Сърнена гора 36</t>
  </si>
  <si>
    <t xml:space="preserve"> 63427.5.508</t>
  </si>
  <si>
    <t xml:space="preserve"> АПОС № 170 </t>
  </si>
  <si>
    <t xml:space="preserve"> ОУ „Олимпи Панов”</t>
  </si>
  <si>
    <t xml:space="preserve">1968 г. </t>
  </si>
  <si>
    <t>Снежана Димова</t>
  </si>
  <si>
    <t>082/841777</t>
  </si>
  <si>
    <t xml:space="preserve"> жк „Родина”, ул. „Околчица” №6</t>
  </si>
  <si>
    <t>Сгради: 63427.7.754.1 ( и т.8. т.9. т.10, т114, т. 18, т.19)</t>
  </si>
  <si>
    <t xml:space="preserve"> АПОС №6711/ 22.06.2012 г.</t>
  </si>
  <si>
    <t>Спортен комплекс „Дунав”</t>
  </si>
  <si>
    <t>Спортни сгради</t>
  </si>
  <si>
    <t xml:space="preserve"> 1964 г., 1980 г. и 1985 г.</t>
  </si>
  <si>
    <t>ОП „Спортни имоти”</t>
  </si>
  <si>
    <t xml:space="preserve"> Директор- Веселин Богданов </t>
  </si>
  <si>
    <t>082/506-602</t>
  </si>
  <si>
    <t>спортен комплекс „Локомотив“</t>
  </si>
  <si>
    <t>жк „Локомотив” , ул. „ Цветница” №6</t>
  </si>
  <si>
    <t>Сгради: 63427.1.289.1 ( т.2, т.3, т.4, т.7, т.8, т.9, т.10, т.11, т.12,т.13, т.14</t>
  </si>
  <si>
    <t xml:space="preserve"> АПОС №5521/31.07.2008 г.</t>
  </si>
  <si>
    <t xml:space="preserve"> 1969 г., 1984г. и 1990 г.</t>
  </si>
  <si>
    <t xml:space="preserve"> Директор-Веселин Богданов</t>
  </si>
  <si>
    <t xml:space="preserve"> ул. „Драма” №11</t>
  </si>
  <si>
    <t xml:space="preserve">Сгради: 63427.2.4790.1, (и т.8, т.9, т.12 и от 
.63427.2.4790.19 до 63427.2.4790.22
</t>
  </si>
  <si>
    <t xml:space="preserve"> АПОС №6205/31.03.2010 г.</t>
  </si>
  <si>
    <t>Спортен комплекс „Ялта”</t>
  </si>
  <si>
    <t xml:space="preserve"> 1975 г. и 1987 г.</t>
  </si>
  <si>
    <t xml:space="preserve"> Директор- Веселин Богданов</t>
  </si>
  <si>
    <t xml:space="preserve"> Парка на младежта</t>
  </si>
  <si>
    <t>Сгради: от 63427.1.58.1 до 63427.1.58.9</t>
  </si>
  <si>
    <t xml:space="preserve"> АПОС № 6332/22.11.2010  г.</t>
  </si>
  <si>
    <t>Плувен комплекс „Норд”</t>
  </si>
  <si>
    <t xml:space="preserve"> Директор - Веселин Богданов</t>
  </si>
  <si>
    <t>ОДЗ „Синчец“</t>
  </si>
  <si>
    <t xml:space="preserve"> Ул. Бачо Киро 10</t>
  </si>
  <si>
    <t>кв. Средна кула</t>
  </si>
  <si>
    <t xml:space="preserve">63427.10.440 </t>
  </si>
  <si>
    <t xml:space="preserve"> АПОС №5198</t>
  </si>
  <si>
    <t>Детска градина „Синчец”</t>
  </si>
  <si>
    <t xml:space="preserve"> 1975 г.</t>
  </si>
  <si>
    <t>Цветанка Ганчева</t>
  </si>
  <si>
    <t>082/800648</t>
  </si>
  <si>
    <t xml:space="preserve"> Ул. Стремление № 22</t>
  </si>
  <si>
    <t xml:space="preserve"> 63427.9.266</t>
  </si>
  <si>
    <t xml:space="preserve"> АПОС № 6945</t>
  </si>
  <si>
    <t xml:space="preserve">1951 г. </t>
  </si>
  <si>
    <t>с. Басарбово</t>
  </si>
  <si>
    <t xml:space="preserve"> Няма КК(упиХVІІІ-166,167,169, кв. 20)</t>
  </si>
  <si>
    <t xml:space="preserve"> АПОС № 748</t>
  </si>
  <si>
    <t xml:space="preserve"> Ул. Липник 115</t>
  </si>
  <si>
    <t xml:space="preserve"> 63427.7.680
</t>
  </si>
  <si>
    <t xml:space="preserve"> АПОС № 5556</t>
  </si>
  <si>
    <t xml:space="preserve"> ПУ „Петър Берон”</t>
  </si>
  <si>
    <t xml:space="preserve"> 1934 г. реконструкция 1982 г.</t>
  </si>
  <si>
    <t>Петър Топчев</t>
  </si>
  <si>
    <t>082/841421</t>
  </si>
  <si>
    <t xml:space="preserve"> Ул. Велико Търново 19</t>
  </si>
  <si>
    <t>1981 г.</t>
  </si>
  <si>
    <t xml:space="preserve"> 63427.2.755</t>
  </si>
  <si>
    <t xml:space="preserve"> АПОС № 6530</t>
  </si>
  <si>
    <t>ОУ „Любен Каравелов”</t>
  </si>
  <si>
    <t xml:space="preserve"> Росица Рангелова</t>
  </si>
  <si>
    <t>082/834109</t>
  </si>
  <si>
    <t xml:space="preserve"> ул.Тома Кърджиев 4</t>
  </si>
  <si>
    <t>Сграда върху ПИ 531, кв. 64</t>
  </si>
  <si>
    <t xml:space="preserve"> АПОС 4245 / 05.08.2004 г.</t>
  </si>
  <si>
    <t>Обреден дом</t>
  </si>
  <si>
    <t xml:space="preserve"> В нач. на 20 век и 1976 г.</t>
  </si>
  <si>
    <t>Обредем дом ЕООД</t>
  </si>
  <si>
    <t>Директор-Михаил Павлов</t>
  </si>
  <si>
    <t>082/825-603</t>
  </si>
  <si>
    <t xml:space="preserve"> Ул. Илинден 5</t>
  </si>
  <si>
    <t xml:space="preserve">63427.4.598 </t>
  </si>
  <si>
    <t xml:space="preserve"> АПОС № 6876</t>
  </si>
  <si>
    <t>Детска градина „Снежанка”</t>
  </si>
  <si>
    <t xml:space="preserve"> 1985 г.</t>
  </si>
  <si>
    <t>Донка Алипиева</t>
  </si>
  <si>
    <t>082/860255</t>
  </si>
  <si>
    <t xml:space="preserve"> Ул. Никола Петков 2</t>
  </si>
  <si>
    <t xml:space="preserve"> 63427.7.668</t>
  </si>
  <si>
    <t xml:space="preserve"> АПОС № 6433</t>
  </si>
  <si>
    <t>Детска млечна кухня</t>
  </si>
  <si>
    <t xml:space="preserve">1980 г. </t>
  </si>
  <si>
    <t xml:space="preserve"> жк "Дружба-ІІІ", ул. " Н. Й.Вапцаров" №20</t>
  </si>
  <si>
    <t xml:space="preserve"> 63427.4.609</t>
  </si>
  <si>
    <t xml:space="preserve"> АПОС № 6861/04.01.13 г.
</t>
  </si>
  <si>
    <t>Дом за медико-социални грижи за деца-Русе</t>
  </si>
  <si>
    <t xml:space="preserve"> 1981 г.</t>
  </si>
  <si>
    <t xml:space="preserve"> Ул. Котовск 15</t>
  </si>
  <si>
    <t xml:space="preserve"> Сгради-63427.7.363.1, 63427.7.363.2, 63427.7.363.3, 
63427.7.363.4, 63427.7.363.5
</t>
  </si>
  <si>
    <t xml:space="preserve"> АПОС №6878</t>
  </si>
  <si>
    <t xml:space="preserve"> Детска градина „Пролет”</t>
  </si>
  <si>
    <t>Стоян Стоянов</t>
  </si>
  <si>
    <t>082/588714</t>
  </si>
  <si>
    <t>ЦДГ „Червената шапчица“</t>
  </si>
  <si>
    <t xml:space="preserve"> бул. Христо Ботев 1 </t>
  </si>
  <si>
    <t xml:space="preserve">1977 г. </t>
  </si>
  <si>
    <t xml:space="preserve"> 63427.6.191</t>
  </si>
  <si>
    <t xml:space="preserve"> АПОС № 6855</t>
  </si>
  <si>
    <t>Детска градина „Червената шапчица”</t>
  </si>
  <si>
    <t>Теменужка Тодорова</t>
  </si>
  <si>
    <t>082/860062</t>
  </si>
  <si>
    <t xml:space="preserve">1981 г. </t>
  </si>
  <si>
    <t>с. Бъзън</t>
  </si>
  <si>
    <t xml:space="preserve"> Няма КК (УПИ ІV-227, кв.9</t>
  </si>
  <si>
    <t xml:space="preserve"> АПОС № 6279</t>
  </si>
  <si>
    <t xml:space="preserve">Детска градина „Червената шапчица” </t>
  </si>
  <si>
    <t xml:space="preserve"> Ул. Липник 117</t>
  </si>
  <si>
    <t xml:space="preserve"> УПИ І - 75</t>
  </si>
  <si>
    <t xml:space="preserve"> АПОС № 4223</t>
  </si>
  <si>
    <t xml:space="preserve"> Общежитие за средношколци</t>
  </si>
  <si>
    <t xml:space="preserve">1969 г. </t>
  </si>
  <si>
    <t>Велери  Великов</t>
  </si>
  <si>
    <t>082/588942</t>
  </si>
  <si>
    <t xml:space="preserve"> Ул. Неофит Рилски 68</t>
  </si>
  <si>
    <t xml:space="preserve"> 63427.1.172</t>
  </si>
  <si>
    <t xml:space="preserve"> АПОС №6881</t>
  </si>
  <si>
    <t xml:space="preserve"> Детска ясла №8</t>
  </si>
  <si>
    <t xml:space="preserve"> 1973 г.</t>
  </si>
  <si>
    <t xml:space="preserve"> Ул. Червен 5</t>
  </si>
  <si>
    <t xml:space="preserve"> 63427.2.2744</t>
  </si>
  <si>
    <t xml:space="preserve"> Ул. „Бачо Киро” №18</t>
  </si>
  <si>
    <t xml:space="preserve"> 63427.10.485.1</t>
  </si>
  <si>
    <t xml:space="preserve"> АПОС № 6636/07.02.2012 г.</t>
  </si>
  <si>
    <t>Дом за възрастни с физически увреждания „Милосърдие”</t>
  </si>
  <si>
    <t xml:space="preserve"> Сграда за административно обслужване</t>
  </si>
  <si>
    <t xml:space="preserve">1993 г. </t>
  </si>
  <si>
    <t>Бул. „Тутракан” №100, м. Слатина</t>
  </si>
  <si>
    <t xml:space="preserve"> 63427.83.63.1</t>
  </si>
  <si>
    <t xml:space="preserve"> АЧОС №6766/08.10.2012 г.</t>
  </si>
  <si>
    <t>Спален блок №1</t>
  </si>
  <si>
    <t xml:space="preserve"> ул.”Етър” № 3</t>
  </si>
  <si>
    <t>Сграда 63427.2.57.1</t>
  </si>
  <si>
    <t xml:space="preserve">  АПОС №5454/17.06.2008 г.</t>
  </si>
  <si>
    <t>Регионален исторически музей</t>
  </si>
  <si>
    <t xml:space="preserve"> Преди 1930 г. и 1970 г.</t>
  </si>
  <si>
    <t>Николай Ненов</t>
  </si>
  <si>
    <t>082/825-002</t>
  </si>
  <si>
    <t xml:space="preserve"> Ул. Чипровци 13 а</t>
  </si>
  <si>
    <t xml:space="preserve"> 63427.5.415</t>
  </si>
  <si>
    <t xml:space="preserve"> АПОС № 6493</t>
  </si>
  <si>
    <t xml:space="preserve"> Детска градина „Русалка”</t>
  </si>
  <si>
    <t>1976 г.</t>
  </si>
  <si>
    <t>Тодорка Бакалова</t>
  </si>
  <si>
    <t>082/842086</t>
  </si>
  <si>
    <t xml:space="preserve"> бул. „Цар Фердинанд” №39</t>
  </si>
  <si>
    <t>63427.2.14.29.1 и 63427.2.14.29.2</t>
  </si>
  <si>
    <t xml:space="preserve"> АПОС №6639/13.02.2012</t>
  </si>
  <si>
    <t>Къща музей „Градски бит”</t>
  </si>
  <si>
    <t xml:space="preserve"> 1866 г.</t>
  </si>
  <si>
    <t>пл. "Александър Батенберг" №2 и 2А</t>
  </si>
  <si>
    <t xml:space="preserve"> пл.”Батенберг” №№2 и 2 А</t>
  </si>
  <si>
    <t>Сграда 63427.2.567.1</t>
  </si>
  <si>
    <t xml:space="preserve"> АПОС № 6640/14.02.2012 г</t>
  </si>
  <si>
    <t xml:space="preserve"> Между 1882г. и 1892 г.</t>
  </si>
  <si>
    <t xml:space="preserve"> ул. „Цар Фердинанд” №16</t>
  </si>
  <si>
    <t>Сграда 63427.2.901.1</t>
  </si>
  <si>
    <t xml:space="preserve"> АПОС №6682/04.06.2012 г.</t>
  </si>
  <si>
    <t>Музей „Баба Тонка</t>
  </si>
  <si>
    <t xml:space="preserve">1924 г. </t>
  </si>
  <si>
    <t>Кметство, с. Тетово</t>
  </si>
  <si>
    <t>УПИ ІІІ – 530, кв. 61</t>
  </si>
  <si>
    <t xml:space="preserve"> АПОС №4252/09.09.2004 г.</t>
  </si>
  <si>
    <t xml:space="preserve">Кметство </t>
  </si>
  <si>
    <t>ЦДГ "Звездица"</t>
  </si>
  <si>
    <t xml:space="preserve"> Ул. Ловеч 25</t>
  </si>
  <si>
    <t xml:space="preserve"> Сграда-63427.4.311.1</t>
  </si>
  <si>
    <t xml:space="preserve"> АПОС №6854</t>
  </si>
  <si>
    <t xml:space="preserve"> Детска градина „Звездица”</t>
  </si>
  <si>
    <t>Райна Великова</t>
  </si>
  <si>
    <t>082/860078</t>
  </si>
  <si>
    <t xml:space="preserve"> Ул. Ракитово 1</t>
  </si>
  <si>
    <t xml:space="preserve"> Сграда-63427.4.2409.1</t>
  </si>
  <si>
    <t xml:space="preserve"> АПОС № 6830</t>
  </si>
  <si>
    <t xml:space="preserve">1987 г. </t>
  </si>
  <si>
    <t>УПИ ХІ-312- за читалище, кв.28</t>
  </si>
  <si>
    <t xml:space="preserve"> АПОС № 3874/12.06.2002 г.</t>
  </si>
  <si>
    <t>Читалище “Св. Димитър Басарбовски”</t>
  </si>
  <si>
    <t xml:space="preserve"> Ул. Гео Милев 1</t>
  </si>
  <si>
    <t xml:space="preserve"> 63427.4.361</t>
  </si>
  <si>
    <t xml:space="preserve"> АПОС № 168</t>
  </si>
  <si>
    <t xml:space="preserve"> СОУ „Васил Левски”</t>
  </si>
  <si>
    <t>082/860050</t>
  </si>
  <si>
    <t>„Художествена галерия - Русе“</t>
  </si>
  <si>
    <t xml:space="preserve"> ул.”Борисова” №39</t>
  </si>
  <si>
    <t>Сграда; 63427.2.1907.12</t>
  </si>
  <si>
    <t xml:space="preserve"> АПОС №6415/27.01.2011 г.</t>
  </si>
  <si>
    <t>Изложбена зала</t>
  </si>
  <si>
    <t xml:space="preserve">1979 г. </t>
  </si>
  <si>
    <t>Елена Великова</t>
  </si>
  <si>
    <t>082/821-735</t>
  </si>
  <si>
    <t xml:space="preserve"> Ул. Ловеч 27</t>
  </si>
  <si>
    <t xml:space="preserve">634274.309 </t>
  </si>
  <si>
    <t xml:space="preserve">  АПОС № 5457</t>
  </si>
  <si>
    <t xml:space="preserve"> Ул. Неофит Рилски 2 а</t>
  </si>
  <si>
    <t xml:space="preserve"> 63427.1.153</t>
  </si>
  <si>
    <t xml:space="preserve"> АПОС № 5458</t>
  </si>
  <si>
    <t xml:space="preserve">1970 г. </t>
  </si>
  <si>
    <t>ул.”Ибър” №15</t>
  </si>
  <si>
    <t xml:space="preserve">  парцел ІІ, кв. 486</t>
  </si>
  <si>
    <t xml:space="preserve"> АПОС №.1093/31.01.1997 г.</t>
  </si>
  <si>
    <t>Читалище “Васил Левски“</t>
  </si>
  <si>
    <t xml:space="preserve"> Детска ясла №12</t>
  </si>
  <si>
    <t xml:space="preserve"> Ул. Киев 10</t>
  </si>
  <si>
    <t xml:space="preserve"> 63427.7.505</t>
  </si>
  <si>
    <t xml:space="preserve"> АПОС № 6448</t>
  </si>
  <si>
    <t xml:space="preserve"> Ул. Муткурова 98</t>
  </si>
  <si>
    <t xml:space="preserve"> 63427.2.2629</t>
  </si>
  <si>
    <t xml:space="preserve"> АПОС № 6442</t>
  </si>
  <si>
    <t xml:space="preserve"> Детска ясла №4</t>
  </si>
  <si>
    <t xml:space="preserve">  Сграда в областта на образованието</t>
  </si>
  <si>
    <t xml:space="preserve">1962 г. </t>
  </si>
  <si>
    <t>ЦДГ „Детелина“</t>
  </si>
  <si>
    <t xml:space="preserve"> Ул. Рига № 36</t>
  </si>
  <si>
    <t xml:space="preserve"> Сграда-63427.7.493.1</t>
  </si>
  <si>
    <t xml:space="preserve"> АПОС №  6642</t>
  </si>
  <si>
    <t>Детска градина „Детелина”</t>
  </si>
  <si>
    <t xml:space="preserve"> Елена Славчева</t>
  </si>
  <si>
    <t>082/842082</t>
  </si>
  <si>
    <t xml:space="preserve"> Сграда-63427.7.494.1</t>
  </si>
  <si>
    <t xml:space="preserve"> АПОС №  6576</t>
  </si>
  <si>
    <t xml:space="preserve"> Ул. Алея Ела</t>
  </si>
  <si>
    <t xml:space="preserve">  63427.1.199</t>
  </si>
  <si>
    <t xml:space="preserve"> АПОС № 6449</t>
  </si>
  <si>
    <t>1962 г.</t>
  </si>
  <si>
    <t xml:space="preserve"> бул. България 96</t>
  </si>
  <si>
    <t xml:space="preserve"> 63427.4.2216</t>
  </si>
  <si>
    <t xml:space="preserve"> АПОС № 607</t>
  </si>
  <si>
    <t xml:space="preserve"> ОУ „Алеко Константинов”</t>
  </si>
  <si>
    <t>Юлиян Гюрчев</t>
  </si>
  <si>
    <t>082/861513</t>
  </si>
  <si>
    <t xml:space="preserve"> Ул. Цар Освободител 117</t>
  </si>
  <si>
    <t xml:space="preserve"> 63427.2.2268</t>
  </si>
  <si>
    <t xml:space="preserve"> АПОС № 3858</t>
  </si>
  <si>
    <t xml:space="preserve"> СОУ „Йордан Йовков”</t>
  </si>
  <si>
    <t>Илия Костов</t>
  </si>
  <si>
    <t>082/834771</t>
  </si>
  <si>
    <t>ЦДГ "Чучулига"</t>
  </si>
  <si>
    <t xml:space="preserve"> Ул. Плиска  100</t>
  </si>
  <si>
    <t xml:space="preserve"> Сгради-63427.1.188.1, 63427.1.188.2</t>
  </si>
  <si>
    <t xml:space="preserve"> АПОС №6648</t>
  </si>
  <si>
    <t xml:space="preserve">1972 г. </t>
  </si>
  <si>
    <t xml:space="preserve"> Ул. Околчица 4</t>
  </si>
  <si>
    <t xml:space="preserve"> 63427.7.128</t>
  </si>
  <si>
    <t xml:space="preserve"> АПОС № 6625</t>
  </si>
  <si>
    <t xml:space="preserve">1977г. </t>
  </si>
  <si>
    <t xml:space="preserve"> Ул. Трети март 5</t>
  </si>
  <si>
    <t xml:space="preserve"> УПИ І-за ДГ, кв.74</t>
  </si>
  <si>
    <t xml:space="preserve"> АПОС № 4185</t>
  </si>
  <si>
    <t>Детска ясла</t>
  </si>
  <si>
    <t>с. Просена</t>
  </si>
  <si>
    <t>Ул. Г.С.Раковски и ул. В.Левски</t>
  </si>
  <si>
    <t xml:space="preserve"> Няма КК (УПИ І-119, кв.4) </t>
  </si>
  <si>
    <t xml:space="preserve"> АПОС № 3779</t>
  </si>
  <si>
    <t xml:space="preserve"> Детска градина „Приказен свят”</t>
  </si>
  <si>
    <t xml:space="preserve"> Ул. Липник 1</t>
  </si>
  <si>
    <t xml:space="preserve"> УПИ ІІ-469, кв.104</t>
  </si>
  <si>
    <t xml:space="preserve"> АПОС № 3783</t>
  </si>
  <si>
    <t xml:space="preserve"> ОУ „ Св. Св. Кирил и Методий”</t>
  </si>
  <si>
    <t>Лиляна Камберова</t>
  </si>
  <si>
    <t>08118/2470</t>
  </si>
  <si>
    <t>ЦДГ „Слънце“</t>
  </si>
  <si>
    <t xml:space="preserve"> Ул. Шейново 14</t>
  </si>
  <si>
    <t xml:space="preserve"> Сгради-63427.1.302.1, 63427.1.302.2, 63427.1.302.3</t>
  </si>
  <si>
    <t xml:space="preserve"> АПОС № 6712</t>
  </si>
  <si>
    <t xml:space="preserve"> Детска градина ”Слънце”</t>
  </si>
  <si>
    <t>1972 г. и 1981 г.</t>
  </si>
  <si>
    <t>Елеонора Попова</t>
  </si>
  <si>
    <t>082/845859</t>
  </si>
  <si>
    <t xml:space="preserve"> Ул. Доростол 22В </t>
  </si>
  <si>
    <t xml:space="preserve"> Сгради-63427.1.145.1, 63427.1.145.2</t>
  </si>
  <si>
    <t xml:space="preserve"> АПОС № 6944</t>
  </si>
  <si>
    <t xml:space="preserve"> Детска градина „Слънце”</t>
  </si>
  <si>
    <t>ЦДГ „Незабравка“</t>
  </si>
  <si>
    <t xml:space="preserve"> Ул. Българска морава 7 а</t>
  </si>
  <si>
    <t xml:space="preserve"> Сгради-63427.2.3133.1, 63427.2.3133.2</t>
  </si>
  <si>
    <t xml:space="preserve"> АПОС № 6715</t>
  </si>
  <si>
    <t xml:space="preserve"> Детска градина „Незабравка””</t>
  </si>
  <si>
    <t>Дарина Александрова</t>
  </si>
  <si>
    <t>082/835345</t>
  </si>
  <si>
    <t xml:space="preserve"> Ул. Мидия Енос 4</t>
  </si>
  <si>
    <t xml:space="preserve"> Сгради-63427.2.939.1, 63427.2.939.2, 63427.2.939.3</t>
  </si>
  <si>
    <t xml:space="preserve"> АПОС № 6716</t>
  </si>
  <si>
    <t xml:space="preserve"> Детска градина „Незабравка”</t>
  </si>
  <si>
    <t xml:space="preserve">  ул. „Доростол” №108</t>
  </si>
  <si>
    <t xml:space="preserve"> УПИ І, кв.338.1</t>
  </si>
  <si>
    <t xml:space="preserve"> АПОС 5333/30.01.2008 г.</t>
  </si>
  <si>
    <t>ДОВДЛРГ ”Св. Димитър Басарбовски”</t>
  </si>
  <si>
    <t xml:space="preserve">1920 г. </t>
  </si>
  <si>
    <t xml:space="preserve"> ул.”Розова долина “ и  ъгъла с ул.”Преспа”</t>
  </si>
  <si>
    <t xml:space="preserve"> АПОС № 1848 /11.03.1998 г</t>
  </si>
  <si>
    <t>ТИС-2</t>
  </si>
  <si>
    <t xml:space="preserve">1889 г. </t>
  </si>
  <si>
    <t>Безвъзмездно за ползване на „ЕГГЕД-РУСЕ”АД</t>
  </si>
  <si>
    <t>Изп. Директор-Николай Къдрев</t>
  </si>
  <si>
    <t>082/820-012</t>
  </si>
  <si>
    <t>ул.Алея Възраждане №86, ЖК “Възраждане”</t>
  </si>
  <si>
    <t xml:space="preserve"> Сгради-63427.1.102.1, 63427.1.102.2, 63427.1.102.3, 
63427.1.102.4
</t>
  </si>
  <si>
    <t xml:space="preserve"> АПОС №6679</t>
  </si>
  <si>
    <t xml:space="preserve"> Дом за стари хора “Възраждане”</t>
  </si>
  <si>
    <t>082/846295</t>
  </si>
  <si>
    <t>ул. „Емил Шекерджийски”</t>
  </si>
  <si>
    <t>63427.10.372.2,  63427.10.372.3</t>
  </si>
  <si>
    <t xml:space="preserve"> АЧОС № 4221/01.07.2004 г.</t>
  </si>
  <si>
    <t xml:space="preserve"> ОУ „Св. Св. Кирил и Методий”-закрито</t>
  </si>
  <si>
    <t xml:space="preserve"> с. Бъзън</t>
  </si>
  <si>
    <t>Кв. 22</t>
  </si>
  <si>
    <t xml:space="preserve">  АПОС №6280/27.07.2010 г.</t>
  </si>
  <si>
    <t>Кметство, здравна служба и читалище-</t>
  </si>
  <si>
    <t xml:space="preserve"> Сгради в областта на административно обслужване</t>
  </si>
  <si>
    <t xml:space="preserve"> 770 кв.м.-само читалището</t>
  </si>
  <si>
    <t xml:space="preserve"> кв.Ср.Кула</t>
  </si>
  <si>
    <t xml:space="preserve"> УПИ І – 150, кв.148</t>
  </si>
  <si>
    <t xml:space="preserve"> АПОС  № 3250/22.10.1999 г.</t>
  </si>
  <si>
    <t>Читалище “Св. св. Кирил и Методий”</t>
  </si>
  <si>
    <t>с. Червена вода</t>
  </si>
  <si>
    <t>Сград върху ПИ 353, кв. 24</t>
  </si>
  <si>
    <t xml:space="preserve"> АПОС №4038/03.10.2003 г.</t>
  </si>
  <si>
    <t>Кметство</t>
  </si>
  <si>
    <t xml:space="preserve"> Сграда в областта на административното обслужване</t>
  </si>
  <si>
    <t xml:space="preserve">преди 1951 г. </t>
  </si>
  <si>
    <t xml:space="preserve"> ул.Д.Корсаков №1, ул.Иван Вазов №№4 и 8</t>
  </si>
  <si>
    <t>Сгради: 63427.2.426.1 и 63427.2.426.2</t>
  </si>
  <si>
    <t xml:space="preserve"> АПОС №5282/10.12.2007 г.</t>
  </si>
  <si>
    <t>Библиотека „Любен Каравелов”</t>
  </si>
  <si>
    <t xml:space="preserve"> 1912 г. и 1964 г.</t>
  </si>
  <si>
    <t>Теодора Евтимова</t>
  </si>
  <si>
    <t>082/820-126</t>
  </si>
  <si>
    <t xml:space="preserve"> Ул. П. Яворов 10</t>
  </si>
  <si>
    <t xml:space="preserve">Няма КК (УПИ VІІІ-1315, кв. 100) </t>
  </si>
  <si>
    <t xml:space="preserve">  АПОС № 4257</t>
  </si>
  <si>
    <t>Детска градина „Роза”</t>
  </si>
  <si>
    <t>Дарина Димитрова</t>
  </si>
  <si>
    <t>08113/2246</t>
  </si>
  <si>
    <t xml:space="preserve"> Няма КК(УПИ І-за детска градина, кв.74</t>
  </si>
  <si>
    <t>1974 г.</t>
  </si>
  <si>
    <t>с. Семерджиево</t>
  </si>
  <si>
    <t xml:space="preserve"> Ул. Иван Вазов 6</t>
  </si>
  <si>
    <t xml:space="preserve">Няма КК(УПИ ІІ-238, кв. 29 </t>
  </si>
  <si>
    <t xml:space="preserve">  АПОС № 1455</t>
  </si>
  <si>
    <t xml:space="preserve">1983 г. </t>
  </si>
  <si>
    <t>с. Сандрово</t>
  </si>
  <si>
    <t xml:space="preserve"> УПИ VІІ-278, 279, кв.12</t>
  </si>
  <si>
    <t xml:space="preserve"> АПОС  № 3769/09.11.2001 г.</t>
  </si>
  <si>
    <t>Културен дом кметство</t>
  </si>
  <si>
    <t xml:space="preserve"> 1928 г.,  1967 г., 1982 г.</t>
  </si>
  <si>
    <t xml:space="preserve"> ул. „Одрин” №1</t>
  </si>
  <si>
    <t>Сграда, построена върху УПИVI-495 в кв. 60</t>
  </si>
  <si>
    <t xml:space="preserve"> АЧОС №3733/01.10.2001 г.</t>
  </si>
  <si>
    <t xml:space="preserve">1911 г. </t>
  </si>
  <si>
    <t>Венцеслав Йончев</t>
  </si>
  <si>
    <t>082/834-940</t>
  </si>
  <si>
    <t xml:space="preserve"> Ул. Проф. Димитър Баларев 1</t>
  </si>
  <si>
    <t xml:space="preserve">  63427.7.679</t>
  </si>
  <si>
    <t xml:space="preserve"> АПОС № 6883</t>
  </si>
  <si>
    <t xml:space="preserve"> Спортно училище „М-р Атанас Узунов”</t>
  </si>
  <si>
    <t>Борис Цветанов</t>
  </si>
  <si>
    <t>082/846077</t>
  </si>
  <si>
    <t xml:space="preserve"> Ул. Александровска 3</t>
  </si>
  <si>
    <t xml:space="preserve"> 63427.2.556</t>
  </si>
  <si>
    <t xml:space="preserve"> АПОС № 6635</t>
  </si>
  <si>
    <t xml:space="preserve"> СОУ „Христо Ботев”</t>
  </si>
  <si>
    <t xml:space="preserve">1898 г. </t>
  </si>
  <si>
    <t>Теодор Коцев</t>
  </si>
  <si>
    <t>082/834587</t>
  </si>
  <si>
    <t xml:space="preserve"> Ул. Студентска 2</t>
  </si>
  <si>
    <t xml:space="preserve"> 63427.1.253</t>
  </si>
  <si>
    <t xml:space="preserve"> АПОС № 1073</t>
  </si>
  <si>
    <t xml:space="preserve"> СОУ „Възраждане”</t>
  </si>
  <si>
    <t>Станислав Георгиев</t>
  </si>
  <si>
    <t>082/813870</t>
  </si>
  <si>
    <t xml:space="preserve"> ул. „Байкал” №10</t>
  </si>
  <si>
    <t>Сгради: 63427.7.37.1 и 63427.7.37.2</t>
  </si>
  <si>
    <t xml:space="preserve"> АЧОС № 6996/25.06.2013 г.</t>
  </si>
  <si>
    <t xml:space="preserve"> 1968 г. и 1974 г.</t>
  </si>
  <si>
    <t>Стефан Марков-КАРИТАС</t>
  </si>
  <si>
    <t>082/500-061</t>
  </si>
  <si>
    <t xml:space="preserve"> ул. „Доростол” №34</t>
  </si>
  <si>
    <t xml:space="preserve"> УПИ І-3596, 3597, 3598, 3599, кв.322</t>
  </si>
  <si>
    <t xml:space="preserve"> АПОС  5332/29.01.2008 г.</t>
  </si>
  <si>
    <t>ДОВДЛРГ ”Райна Гатева”</t>
  </si>
  <si>
    <t xml:space="preserve">1935 г. </t>
  </si>
  <si>
    <t xml:space="preserve"> ул „Яребична” №4</t>
  </si>
  <si>
    <t>Сграда, построена върху пл.12, кв. 330</t>
  </si>
  <si>
    <t xml:space="preserve"> АЧОС №2095/10.08.1998 г.</t>
  </si>
  <si>
    <t xml:space="preserve"> Фондация „Приятелска подкрепа”-ползвател</t>
  </si>
  <si>
    <t xml:space="preserve">1952 г. </t>
  </si>
  <si>
    <t xml:space="preserve"> Ул. Ради Иванов 2</t>
  </si>
  <si>
    <t xml:space="preserve">  63427.6.241</t>
  </si>
  <si>
    <t xml:space="preserve"> АПОС № 171</t>
  </si>
  <si>
    <t xml:space="preserve"> ОУ „Никола Обретенов”</t>
  </si>
  <si>
    <t xml:space="preserve"> 1988г.-протокол обр.16</t>
  </si>
  <si>
    <t>Стефко Стефанов</t>
  </si>
  <si>
    <t>082/861519</t>
  </si>
  <si>
    <t xml:space="preserve"> Ул. Алея Възраждане 54</t>
  </si>
  <si>
    <t xml:space="preserve"> 63427.1.94</t>
  </si>
  <si>
    <t xml:space="preserve"> АПОС № 169</t>
  </si>
  <si>
    <t xml:space="preserve"> ОУ „Братя Миладинови”</t>
  </si>
  <si>
    <t xml:space="preserve"> 1946 г.</t>
  </si>
  <si>
    <t xml:space="preserve"> Мария Димитрова</t>
  </si>
  <si>
    <t>082/845901</t>
  </si>
  <si>
    <t>УПИ ІІ-119,кв.4</t>
  </si>
  <si>
    <t xml:space="preserve"> АПОС №3813/23.01.2002 г.</t>
  </si>
  <si>
    <t>Кметство и пенсионерски клуб</t>
  </si>
  <si>
    <t>Сграда върху УПИ XVIII-171, кв. 32</t>
  </si>
  <si>
    <t xml:space="preserve"> АПОС №3885/20.06.2002 г.</t>
  </si>
  <si>
    <t>Читалище „Максим Горки”</t>
  </si>
  <si>
    <t>година на въвеждане в експлоатация</t>
  </si>
  <si>
    <t xml:space="preserve">1971 г. </t>
  </si>
  <si>
    <t>ОУ „Тома Кърджиев“</t>
  </si>
  <si>
    <t xml:space="preserve"> Ул. Байкал 2</t>
  </si>
  <si>
    <t xml:space="preserve"> 63427.7.26</t>
  </si>
  <si>
    <t xml:space="preserve"> АПОС № 451</t>
  </si>
  <si>
    <t>Юлиян Илиев</t>
  </si>
  <si>
    <t>082/841430</t>
  </si>
  <si>
    <t>Сгради за обществено ползване</t>
  </si>
  <si>
    <t>Сгради: 63427.3.228.1 и 63427.3.228.2</t>
  </si>
  <si>
    <t xml:space="preserve"> АЧОС №6574/08.12.2011 г.</t>
  </si>
  <si>
    <t xml:space="preserve"> Ул. „Адмирал Рождественски” №42</t>
  </si>
  <si>
    <t>63427.3.233.1</t>
  </si>
  <si>
    <t xml:space="preserve"> АЧОС №6538/15.08.2011 г.</t>
  </si>
  <si>
    <t>Сграда на ул. „Рила“ №17</t>
  </si>
  <si>
    <t>ПИ 63427.2.79.1</t>
  </si>
  <si>
    <t>ул. Рила 17</t>
  </si>
  <si>
    <t xml:space="preserve"> АЧОС №6544/25.08.2011 г.</t>
  </si>
  <si>
    <t>офис</t>
  </si>
  <si>
    <t xml:space="preserve">1901 г. </t>
  </si>
  <si>
    <t>ОУ „Отец Паисий“</t>
  </si>
  <si>
    <t xml:space="preserve"> Ул. Александровска 96</t>
  </si>
  <si>
    <t xml:space="preserve"> 63427.2.4083</t>
  </si>
  <si>
    <t xml:space="preserve"> АПОС № 6438</t>
  </si>
  <si>
    <t xml:space="preserve"> 1946 г и 1980 г.</t>
  </si>
  <si>
    <t>Биляна Алексиева</t>
  </si>
  <si>
    <t>082/874586</t>
  </si>
  <si>
    <t xml:space="preserve"> Сграда-63427.7.496.1</t>
  </si>
  <si>
    <t xml:space="preserve"> АПОС №  6527</t>
  </si>
  <si>
    <t xml:space="preserve">1975 г. </t>
  </si>
  <si>
    <t>"Билдконтрол" ЕООД / Рег.№ 00033/01.10.2008 г.</t>
  </si>
  <si>
    <t>033БКО 056 / 30.03.2011 г</t>
  </si>
  <si>
    <t>31.12.2015 г.</t>
  </si>
  <si>
    <t>30.03.2011 г.</t>
  </si>
  <si>
    <t>Б</t>
  </si>
  <si>
    <t>G</t>
  </si>
  <si>
    <t>'Билдконтрол" ЕООД / Рег.№ 00033/01.10.2008 г.</t>
  </si>
  <si>
    <t xml:space="preserve"> НЧ „Св. Димитър Басарбовски“</t>
  </si>
  <si>
    <t>няма</t>
  </si>
  <si>
    <t>пл. Свобода</t>
  </si>
  <si>
    <t>НАЦИОНАЛНА СХЕМА ЗА ЗЕЛЕНИ ИНВЕСТИЦИИ</t>
  </si>
  <si>
    <t>Прилагане на мерки по ЕЕ в Детска градина „Незабравка-2”- Русе</t>
  </si>
  <si>
    <t xml:space="preserve">Топлоизолация стени, Подмяна дограма, Топлоизолация покрив, Топлоизолация под - еркер, Инсталиране на ЗРС, Енергоспестяващо осветление. </t>
  </si>
  <si>
    <t>Пламен Пасев Стоилов, кмет</t>
  </si>
  <si>
    <r>
      <t>СГРАДА  №1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</si>
  <si>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</si>
  <si>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</si>
  <si>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</si>
  <si>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</si>
  <si>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</si>
  <si>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</si>
  <si>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№8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</si>
  <si>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</si>
  <si>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</si>
  <si>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</si>
  <si>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№12 </t>
    </r>
    <r>
      <rPr>
        <i/>
        <sz val="10"/>
        <rFont val="Times New Roman"/>
        <family val="1"/>
      </rPr>
      <t>(пореден номер от списъка по т.II.1.)</t>
    </r>
  </si>
  <si>
    <r>
      <t xml:space="preserve">СГРАДА  №13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</si>
  <si>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№14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</si>
  <si>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</si>
  <si>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</si>
  <si>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</si>
  <si>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</si>
  <si>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</si>
  <si>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</si>
  <si>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</si>
  <si>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</si>
  <si>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</si>
  <si>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</si>
  <si>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</si>
  <si>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</si>
  <si>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</si>
  <si>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</si>
  <si>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№29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</si>
  <si>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</si>
  <si>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</si>
  <si>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</si>
  <si>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</si>
  <si>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</si>
  <si>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</si>
  <si>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</si>
  <si>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</si>
  <si>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</si>
  <si>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№39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</si>
  <si>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</si>
  <si>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</si>
  <si>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№42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</si>
  <si>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№43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</si>
  <si>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</si>
  <si>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</si>
  <si>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№46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</si>
  <si>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№47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</si>
  <si>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</si>
  <si>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№49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</si>
  <si>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</si>
  <si>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</si>
  <si>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</si>
  <si>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№53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</si>
  <si>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№54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</si>
  <si>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</si>
  <si>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</si>
  <si>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</si>
  <si>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</si>
  <si>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№59</t>
    </r>
    <r>
      <rPr>
        <i/>
        <sz val="10"/>
        <rFont val="Times New Roman"/>
        <family val="1"/>
      </rPr>
      <t xml:space="preserve"> (пореден номер от списъка по т.II.1.)</t>
    </r>
  </si>
  <si>
    <t>Галин Ганчев</t>
  </si>
  <si>
    <r>
      <t>СГРАДА  №60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</si>
  <si>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</si>
  <si>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</si>
  <si>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</si>
  <si>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</si>
  <si>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</si>
  <si>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</si>
  <si>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</si>
  <si>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</si>
  <si>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№69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</si>
  <si>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</si>
  <si>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</si>
  <si>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</si>
  <si>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</si>
  <si>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</si>
  <si>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</si>
  <si>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</si>
  <si>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</si>
  <si>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</si>
  <si>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№79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</si>
  <si>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№80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</si>
  <si>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№81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</si>
  <si>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№83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</si>
  <si>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№82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</si>
  <si>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№84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</si>
  <si>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№85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</si>
  <si>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№86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</si>
  <si>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№87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</si>
  <si>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№88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</si>
  <si>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№89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</si>
  <si>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№90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</si>
  <si>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</si>
  <si>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</si>
  <si>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</si>
  <si>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</si>
  <si>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</si>
  <si>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</si>
  <si>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№97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</si>
  <si>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№98 </t>
    </r>
    <r>
      <rPr>
        <i/>
        <sz val="10"/>
        <rFont val="Times New Roman"/>
        <family val="1"/>
      </rPr>
      <t>(пореден номер от списъка по т.II.1.)</t>
    </r>
  </si>
  <si>
    <r>
      <t xml:space="preserve">СГРАДА  №99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</si>
  <si>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№100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</si>
  <si>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№101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</si>
  <si>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</si>
  <si>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№103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</si>
  <si>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№104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</si>
  <si>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№105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</si>
  <si>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№106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</si>
  <si>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№107 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</si>
  <si>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</si>
  <si>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№109</t>
    </r>
    <r>
      <rPr>
        <i/>
        <sz val="10"/>
        <rFont val="Times New Roman"/>
        <family val="1"/>
      </rPr>
      <t xml:space="preserve"> (пореден номер от списъка по т.II.1.)</t>
    </r>
  </si>
  <si>
    <t xml:space="preserve">Дата: </t>
  </si>
  <si>
    <t>2014 година</t>
  </si>
  <si>
    <t xml:space="preserve">5,312
</t>
  </si>
  <si>
    <t xml:space="preserve">
25,687</t>
  </si>
  <si>
    <t xml:space="preserve">50,860
</t>
  </si>
  <si>
    <t xml:space="preserve">14,160
</t>
  </si>
  <si>
    <t xml:space="preserve">3,321
</t>
  </si>
  <si>
    <t xml:space="preserve">62,643
</t>
  </si>
  <si>
    <t xml:space="preserve">7,610
</t>
  </si>
  <si>
    <t xml:space="preserve">15,545
</t>
  </si>
  <si>
    <t xml:space="preserve">1,275
</t>
  </si>
  <si>
    <t xml:space="preserve">341,850
</t>
  </si>
  <si>
    <t>ДОВДЛРГ „Райна Гатева”-закрито</t>
  </si>
  <si>
    <t>Пламенка Върбанова, гл. инспектор ТИИК</t>
  </si>
  <si>
    <t>Изготвил: Пламенка Върбанова, гл. инспектор ТИИК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</si>
</sst>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</cellStyleXfs>
  <cellXfs count="554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justify"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2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right" vertical="center" wrapText="1"/>
      <protection/>
    </xf>
    <xf numFmtId="0" fontId="12" fillId="33" borderId="19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" fontId="12" fillId="33" borderId="18" xfId="0" applyNumberFormat="1" applyFont="1" applyFill="1" applyBorder="1" applyAlignment="1" applyProtection="1">
      <alignment horizontal="right" vertical="center" wrapText="1"/>
      <protection/>
    </xf>
    <xf numFmtId="1" fontId="12" fillId="33" borderId="19" xfId="0" applyNumberFormat="1" applyFont="1" applyFill="1" applyBorder="1" applyAlignment="1" applyProtection="1">
      <alignment horizontal="right" vertical="center" wrapText="1"/>
      <protection/>
    </xf>
    <xf numFmtId="1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 applyProtection="1">
      <alignment wrapText="1"/>
      <protection locked="0"/>
    </xf>
    <xf numFmtId="1" fontId="12" fillId="33" borderId="20" xfId="0" applyNumberFormat="1" applyFont="1" applyFill="1" applyBorder="1" applyAlignment="1" applyProtection="1">
      <alignment horizontal="right" vertical="center" wrapText="1"/>
      <protection/>
    </xf>
    <xf numFmtId="1" fontId="12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17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/>
    </xf>
    <xf numFmtId="1" fontId="1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9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justify" wrapText="1"/>
      <protection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6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20" xfId="0" applyFont="1" applyFill="1" applyBorder="1" applyAlignment="1" applyProtection="1">
      <alignment horizontal="righ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6" fillId="33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34" applyFont="1" applyAlignment="1" applyProtection="1">
      <alignment horizontal="center" vertical="center" wrapText="1"/>
      <protection/>
    </xf>
    <xf numFmtId="0" fontId="15" fillId="0" borderId="0" xfId="34" applyFont="1" applyFill="1" applyBorder="1" applyAlignment="1">
      <alignment vertical="center" wrapText="1"/>
      <protection/>
    </xf>
    <xf numFmtId="0" fontId="15" fillId="0" borderId="0" xfId="34" applyFont="1" applyAlignment="1">
      <alignment horizontal="center" vertical="center" wrapText="1"/>
      <protection/>
    </xf>
    <xf numFmtId="0" fontId="29" fillId="0" borderId="0" xfId="34" applyFont="1" applyBorder="1" applyAlignment="1" applyProtection="1">
      <alignment horizontal="left" vertical="center" wrapText="1"/>
      <protection locked="0"/>
    </xf>
    <xf numFmtId="4" fontId="30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/>
    </xf>
    <xf numFmtId="0" fontId="15" fillId="34" borderId="1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 locked="0"/>
    </xf>
    <xf numFmtId="172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15" fillId="0" borderId="10" xfId="34" applyFont="1" applyFill="1" applyBorder="1" applyAlignment="1" applyProtection="1">
      <alignment horizontal="center" vertical="center" wrapText="1"/>
      <protection locked="0"/>
    </xf>
    <xf numFmtId="0" fontId="15" fillId="0" borderId="10" xfId="34" applyFont="1" applyBorder="1" applyAlignment="1" applyProtection="1">
      <alignment horizontal="center" vertical="center" wrapText="1"/>
      <protection locked="0"/>
    </xf>
    <xf numFmtId="0" fontId="15" fillId="0" borderId="0" xfId="34" applyFont="1" applyFill="1" applyBorder="1" applyAlignment="1" applyProtection="1">
      <alignment horizontal="center" vertical="center" wrapText="1"/>
      <protection locked="0"/>
    </xf>
    <xf numFmtId="3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vertical="center"/>
      <protection/>
    </xf>
    <xf numFmtId="0" fontId="15" fillId="0" borderId="31" xfId="34" applyFont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left" vertical="center" wrapText="1"/>
      <protection/>
    </xf>
    <xf numFmtId="0" fontId="15" fillId="0" borderId="31" xfId="34" applyFont="1" applyBorder="1" applyAlignment="1" applyProtection="1">
      <alignment horizontal="center" vertical="center" wrapText="1"/>
      <protection locked="0"/>
    </xf>
    <xf numFmtId="2" fontId="15" fillId="34" borderId="10" xfId="34" applyNumberFormat="1" applyFont="1" applyFill="1" applyBorder="1" applyAlignment="1">
      <alignment horizontal="center" vertical="center" wrapText="1"/>
      <protection/>
    </xf>
    <xf numFmtId="0" fontId="15" fillId="0" borderId="32" xfId="34" applyFont="1" applyBorder="1" applyAlignment="1">
      <alignment horizontal="center" vertical="center" wrapText="1"/>
      <protection/>
    </xf>
    <xf numFmtId="0" fontId="28" fillId="0" borderId="0" xfId="34" applyFont="1">
      <alignment/>
      <protection/>
    </xf>
    <xf numFmtId="0" fontId="28" fillId="0" borderId="0" xfId="34" applyFont="1" applyAlignment="1">
      <alignment/>
      <protection/>
    </xf>
    <xf numFmtId="0" fontId="0" fillId="0" borderId="0" xfId="34" applyFont="1">
      <alignment/>
      <protection/>
    </xf>
    <xf numFmtId="0" fontId="15" fillId="0" borderId="0" xfId="34" applyFont="1" applyProtection="1">
      <alignment/>
      <protection/>
    </xf>
    <xf numFmtId="0" fontId="0" fillId="0" borderId="0" xfId="34" applyFont="1" applyProtection="1">
      <alignment/>
      <protection locked="0"/>
    </xf>
    <xf numFmtId="0" fontId="15" fillId="0" borderId="0" xfId="34" applyFont="1" applyProtection="1">
      <alignment/>
      <protection locked="0"/>
    </xf>
    <xf numFmtId="0" fontId="28" fillId="0" borderId="0" xfId="34" applyFont="1" applyAlignment="1" applyProtection="1">
      <alignment vertical="center" wrapText="1"/>
      <protection/>
    </xf>
    <xf numFmtId="0" fontId="0" fillId="0" borderId="0" xfId="34" applyFont="1" applyProtection="1">
      <alignment/>
      <protection/>
    </xf>
    <xf numFmtId="0" fontId="15" fillId="0" borderId="10" xfId="34" applyFont="1" applyBorder="1" applyAlignment="1">
      <alignment horizontal="center" vertical="center" wrapText="1"/>
      <protection/>
    </xf>
    <xf numFmtId="3" fontId="15" fillId="0" borderId="10" xfId="34" applyNumberFormat="1" applyFont="1" applyBorder="1" applyAlignment="1">
      <alignment horizontal="center" vertical="center" wrapText="1"/>
      <protection/>
    </xf>
    <xf numFmtId="1" fontId="15" fillId="0" borderId="10" xfId="34" applyNumberFormat="1" applyFont="1" applyBorder="1" applyAlignment="1">
      <alignment horizontal="center" vertical="center" wrapText="1"/>
      <protection/>
    </xf>
    <xf numFmtId="0" fontId="28" fillId="0" borderId="10" xfId="34" applyFont="1" applyBorder="1" applyAlignment="1">
      <alignment horizontal="center"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14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5" borderId="12" xfId="34" applyNumberFormat="1" applyFont="1" applyFill="1" applyBorder="1" applyAlignment="1">
      <alignment horizontal="center" vertical="center" wrapText="1"/>
      <protection/>
    </xf>
    <xf numFmtId="173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 wrapText="1"/>
      <protection locked="0"/>
    </xf>
    <xf numFmtId="172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172" fontId="0" fillId="0" borderId="10" xfId="34" applyNumberFormat="1" applyFont="1" applyBorder="1" applyAlignment="1">
      <alignment horizontal="center" vertical="center"/>
      <protection/>
    </xf>
    <xf numFmtId="4" fontId="0" fillId="35" borderId="10" xfId="34" applyNumberFormat="1" applyFont="1" applyFill="1" applyBorder="1" applyAlignment="1">
      <alignment horizontal="center" vertical="center"/>
      <protection/>
    </xf>
    <xf numFmtId="172" fontId="0" fillId="35" borderId="10" xfId="34" applyNumberFormat="1" applyFont="1" applyFill="1" applyBorder="1" applyAlignment="1">
      <alignment horizontal="center" vertical="center"/>
      <protection/>
    </xf>
    <xf numFmtId="0" fontId="30" fillId="0" borderId="0" xfId="34" applyFont="1" applyProtection="1">
      <alignment/>
      <protection locked="0"/>
    </xf>
    <xf numFmtId="0" fontId="30" fillId="0" borderId="0" xfId="34" applyFont="1">
      <alignment/>
      <protection/>
    </xf>
    <xf numFmtId="0" fontId="34" fillId="0" borderId="0" xfId="34" applyFont="1" applyProtection="1">
      <alignment/>
      <protection/>
    </xf>
    <xf numFmtId="0" fontId="29" fillId="0" borderId="0" xfId="34" applyFont="1" applyAlignment="1" applyProtection="1">
      <alignment/>
      <protection locked="0"/>
    </xf>
    <xf numFmtId="0" fontId="29" fillId="0" borderId="0" xfId="34" applyFont="1" applyProtection="1">
      <alignment/>
      <protection locked="0"/>
    </xf>
    <xf numFmtId="0" fontId="19" fillId="0" borderId="0" xfId="0" applyFont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30" fillId="0" borderId="0" xfId="34" applyFont="1" applyProtection="1">
      <alignment/>
      <protection locked="0"/>
    </xf>
    <xf numFmtId="0" fontId="0" fillId="0" borderId="0" xfId="34" applyFont="1" applyProtection="1">
      <alignment/>
      <protection locked="0"/>
    </xf>
    <xf numFmtId="0" fontId="29" fillId="0" borderId="0" xfId="34" applyFont="1" applyAlignment="1" applyProtection="1">
      <alignment/>
      <protection locked="0"/>
    </xf>
    <xf numFmtId="0" fontId="0" fillId="0" borderId="23" xfId="0" applyBorder="1" applyAlignment="1">
      <alignment horizontal="center" vertical="center" wrapText="1"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justify" wrapTex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43" xfId="0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26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>
      <alignment wrapText="1"/>
    </xf>
    <xf numFmtId="0" fontId="5" fillId="0" borderId="45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Border="1" applyAlignment="1" applyProtection="1">
      <alignment horizontal="right" vertical="justify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29" fillId="0" borderId="30" xfId="34" applyFont="1" applyBorder="1" applyAlignment="1" applyProtection="1">
      <alignment horizontal="left" wrapText="1"/>
      <protection/>
    </xf>
    <xf numFmtId="0" fontId="15" fillId="34" borderId="13" xfId="34" applyFont="1" applyFill="1" applyBorder="1" applyAlignment="1">
      <alignment horizontal="left" vertical="center" wrapText="1"/>
      <protection/>
    </xf>
    <xf numFmtId="0" fontId="15" fillId="34" borderId="30" xfId="34" applyFont="1" applyFill="1" applyBorder="1" applyAlignment="1">
      <alignment horizontal="left" vertical="center" wrapText="1"/>
      <protection/>
    </xf>
    <xf numFmtId="0" fontId="15" fillId="34" borderId="42" xfId="34" applyFont="1" applyFill="1" applyBorder="1" applyAlignment="1">
      <alignment horizontal="left" vertical="center" wrapText="1"/>
      <protection/>
    </xf>
    <xf numFmtId="0" fontId="15" fillId="34" borderId="13" xfId="34" applyFont="1" applyFill="1" applyBorder="1" applyAlignment="1" applyProtection="1">
      <alignment horizontal="center" vertical="center" wrapText="1"/>
      <protection/>
    </xf>
    <xf numFmtId="0" fontId="15" fillId="34" borderId="42" xfId="34" applyFont="1" applyFill="1" applyBorder="1" applyAlignment="1" applyProtection="1">
      <alignment horizontal="center" vertical="center" wrapText="1"/>
      <protection/>
    </xf>
    <xf numFmtId="0" fontId="28" fillId="0" borderId="0" xfId="34" applyFont="1" applyAlignment="1" applyProtection="1">
      <alignment horizontal="center" vertical="center" wrapText="1"/>
      <protection/>
    </xf>
    <xf numFmtId="0" fontId="29" fillId="36" borderId="10" xfId="34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Border="1" applyAlignment="1" applyProtection="1">
      <alignment horizontal="left" vertical="center" wrapText="1"/>
      <protection locked="0"/>
    </xf>
    <xf numFmtId="49" fontId="15" fillId="0" borderId="10" xfId="34" applyNumberFormat="1" applyFont="1" applyFill="1" applyBorder="1" applyAlignment="1" applyProtection="1">
      <alignment horizontal="left" vertical="center" wrapText="1"/>
      <protection locked="0"/>
    </xf>
    <xf numFmtId="0" fontId="29" fillId="36" borderId="13" xfId="34" applyFont="1" applyFill="1" applyBorder="1" applyAlignment="1">
      <alignment horizontal="left" vertical="center" wrapText="1"/>
      <protection/>
    </xf>
    <xf numFmtId="0" fontId="29" fillId="36" borderId="30" xfId="34" applyFont="1" applyFill="1" applyBorder="1" applyAlignment="1">
      <alignment horizontal="left" vertical="center" wrapText="1"/>
      <protection/>
    </xf>
    <xf numFmtId="0" fontId="29" fillId="36" borderId="42" xfId="34" applyFont="1" applyFill="1" applyBorder="1" applyAlignment="1">
      <alignment horizontal="left" vertical="center" wrapText="1"/>
      <protection/>
    </xf>
    <xf numFmtId="0" fontId="29" fillId="0" borderId="10" xfId="34" applyFont="1" applyBorder="1" applyAlignment="1" applyProtection="1">
      <alignment horizontal="center" vertical="center" wrapText="1"/>
      <protection locked="0"/>
    </xf>
    <xf numFmtId="0" fontId="15" fillId="34" borderId="30" xfId="34" applyFont="1" applyFill="1" applyBorder="1" applyAlignment="1" applyProtection="1">
      <alignment horizontal="center" vertical="center" wrapText="1"/>
      <protection/>
    </xf>
    <xf numFmtId="0" fontId="30" fillId="0" borderId="0" xfId="34" applyFont="1" applyAlignment="1" applyProtection="1">
      <alignment horizontal="left" vertical="center" wrapText="1"/>
      <protection locked="0"/>
    </xf>
    <xf numFmtId="0" fontId="30" fillId="0" borderId="0" xfId="34" applyFont="1" applyAlignment="1" applyProtection="1">
      <alignment horizontal="left" vertical="center" wrapText="1"/>
      <protection locked="0"/>
    </xf>
    <xf numFmtId="0" fontId="30" fillId="0" borderId="0" xfId="34" applyFont="1" applyAlignment="1" applyProtection="1">
      <alignment horizontal="left" vertical="center"/>
      <protection/>
    </xf>
    <xf numFmtId="0" fontId="15" fillId="34" borderId="35" xfId="34" applyFont="1" applyFill="1" applyBorder="1" applyAlignment="1">
      <alignment horizontal="center" vertical="center" textRotation="90" wrapText="1"/>
      <protection/>
    </xf>
    <xf numFmtId="0" fontId="15" fillId="34" borderId="53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10" xfId="34" applyFont="1" applyFill="1" applyBorder="1" applyAlignment="1">
      <alignment horizontal="center" vertical="center" wrapText="1"/>
      <protection/>
    </xf>
    <xf numFmtId="2" fontId="15" fillId="34" borderId="35" xfId="34" applyNumberFormat="1" applyFont="1" applyFill="1" applyBorder="1" applyAlignment="1">
      <alignment horizontal="center" vertical="center" wrapText="1"/>
      <protection/>
    </xf>
    <xf numFmtId="2" fontId="15" fillId="34" borderId="53" xfId="34" applyNumberFormat="1" applyFont="1" applyFill="1" applyBorder="1" applyAlignment="1">
      <alignment horizontal="center" vertical="center" wrapText="1"/>
      <protection/>
    </xf>
    <xf numFmtId="2" fontId="15" fillId="34" borderId="12" xfId="34" applyNumberFormat="1" applyFont="1" applyFill="1" applyBorder="1" applyAlignment="1">
      <alignment horizontal="center" vertical="center" wrapText="1"/>
      <protection/>
    </xf>
    <xf numFmtId="2" fontId="15" fillId="34" borderId="35" xfId="34" applyNumberFormat="1" applyFont="1" applyFill="1" applyBorder="1" applyAlignment="1">
      <alignment horizontal="center" vertical="center" textRotation="90" wrapText="1"/>
      <protection/>
    </xf>
    <xf numFmtId="2" fontId="15" fillId="34" borderId="53" xfId="34" applyNumberFormat="1" applyFont="1" applyFill="1" applyBorder="1" applyAlignment="1">
      <alignment horizontal="center" vertical="center" textRotation="90" wrapText="1"/>
      <protection/>
    </xf>
    <xf numFmtId="2" fontId="15" fillId="34" borderId="12" xfId="34" applyNumberFormat="1" applyFont="1" applyFill="1" applyBorder="1" applyAlignment="1">
      <alignment horizontal="center" vertical="center" textRotation="90" wrapText="1"/>
      <protection/>
    </xf>
    <xf numFmtId="2" fontId="15" fillId="34" borderId="13" xfId="34" applyNumberFormat="1" applyFont="1" applyFill="1" applyBorder="1" applyAlignment="1">
      <alignment horizontal="center" vertical="center" wrapText="1"/>
      <protection/>
    </xf>
    <xf numFmtId="2" fontId="15" fillId="34" borderId="42" xfId="34" applyNumberFormat="1" applyFont="1" applyFill="1" applyBorder="1" applyAlignment="1">
      <alignment horizontal="center" vertical="center" wrapText="1"/>
      <protection/>
    </xf>
    <xf numFmtId="0" fontId="15" fillId="0" borderId="13" xfId="34" applyFont="1" applyBorder="1" applyAlignment="1">
      <alignment horizontal="left" vertical="center"/>
      <protection/>
    </xf>
    <xf numFmtId="0" fontId="15" fillId="0" borderId="30" xfId="34" applyFont="1" applyBorder="1" applyAlignment="1">
      <alignment horizontal="left" vertical="center"/>
      <protection/>
    </xf>
    <xf numFmtId="0" fontId="15" fillId="0" borderId="42" xfId="34" applyFont="1" applyBorder="1" applyAlignment="1">
      <alignment horizontal="left" vertical="center"/>
      <protection/>
    </xf>
    <xf numFmtId="0" fontId="30" fillId="0" borderId="54" xfId="34" applyFont="1" applyBorder="1" applyAlignment="1">
      <alignment horizontal="left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15" fillId="34" borderId="53" xfId="34" applyFont="1" applyFill="1" applyBorder="1" applyAlignment="1">
      <alignment horizontal="center" vertical="center"/>
      <protection/>
    </xf>
    <xf numFmtId="0" fontId="15" fillId="34" borderId="12" xfId="34" applyFont="1" applyFill="1" applyBorder="1" applyAlignment="1">
      <alignment horizontal="center" vertical="center"/>
      <protection/>
    </xf>
    <xf numFmtId="0" fontId="15" fillId="34" borderId="35" xfId="34" applyFont="1" applyFill="1" applyBorder="1" applyAlignment="1">
      <alignment horizontal="center" vertical="center" wrapText="1"/>
      <protection/>
    </xf>
    <xf numFmtId="0" fontId="15" fillId="34" borderId="53" xfId="34" applyFont="1" applyFill="1" applyBorder="1" applyAlignment="1">
      <alignment horizontal="center" vertical="center" wrapText="1"/>
      <protection/>
    </xf>
    <xf numFmtId="0" fontId="15" fillId="34" borderId="12" xfId="34" applyFont="1" applyFill="1" applyBorder="1" applyAlignment="1">
      <alignment horizontal="center" vertical="center" wrapText="1"/>
      <protection/>
    </xf>
    <xf numFmtId="0" fontId="15" fillId="34" borderId="35" xfId="34" applyFont="1" applyFill="1" applyBorder="1" applyAlignment="1">
      <alignment horizontal="center" vertical="center" textRotation="90" wrapText="1"/>
      <protection/>
    </xf>
    <xf numFmtId="0" fontId="15" fillId="34" borderId="53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34" xfId="34" applyFont="1" applyFill="1" applyBorder="1" applyAlignment="1">
      <alignment horizontal="left" vertical="center" wrapText="1"/>
      <protection/>
    </xf>
    <xf numFmtId="0" fontId="15" fillId="34" borderId="54" xfId="34" applyFont="1" applyFill="1" applyBorder="1" applyAlignment="1">
      <alignment horizontal="left" vertical="center" wrapText="1"/>
      <protection/>
    </xf>
    <xf numFmtId="0" fontId="15" fillId="34" borderId="55" xfId="34" applyFont="1" applyFill="1" applyBorder="1" applyAlignment="1">
      <alignment horizontal="left" vertical="center" wrapText="1"/>
      <protection/>
    </xf>
    <xf numFmtId="0" fontId="15" fillId="34" borderId="26" xfId="34" applyFont="1" applyFill="1" applyBorder="1" applyAlignment="1">
      <alignment horizontal="left" vertical="center" wrapText="1"/>
      <protection/>
    </xf>
    <xf numFmtId="0" fontId="15" fillId="34" borderId="31" xfId="34" applyFont="1" applyFill="1" applyBorder="1" applyAlignment="1">
      <alignment horizontal="left" vertical="center" wrapText="1"/>
      <protection/>
    </xf>
    <xf numFmtId="0" fontId="15" fillId="34" borderId="56" xfId="34" applyFont="1" applyFill="1" applyBorder="1" applyAlignment="1">
      <alignment horizontal="left" vertical="center" wrapText="1"/>
      <protection/>
    </xf>
    <xf numFmtId="0" fontId="15" fillId="0" borderId="13" xfId="34" applyFont="1" applyFill="1" applyBorder="1" applyAlignment="1" applyProtection="1">
      <alignment horizontal="center" vertical="center" wrapText="1"/>
      <protection locked="0"/>
    </xf>
    <xf numFmtId="0" fontId="15" fillId="0" borderId="42" xfId="34" applyFont="1" applyFill="1" applyBorder="1" applyAlignment="1" applyProtection="1">
      <alignment horizontal="center" vertical="center" wrapText="1"/>
      <protection locked="0"/>
    </xf>
    <xf numFmtId="0" fontId="15" fillId="34" borderId="53" xfId="34" applyFont="1" applyFill="1" applyBorder="1" applyAlignment="1">
      <alignment horizontal="center" vertical="center" textRotation="90"/>
      <protection/>
    </xf>
    <xf numFmtId="0" fontId="15" fillId="34" borderId="12" xfId="34" applyFont="1" applyFill="1" applyBorder="1" applyAlignment="1">
      <alignment horizontal="center" vertical="center" textRotation="90"/>
      <protection/>
    </xf>
    <xf numFmtId="0" fontId="15" fillId="0" borderId="13" xfId="34" applyFont="1" applyBorder="1" applyAlignment="1" applyProtection="1">
      <alignment horizontal="center" vertical="center" wrapText="1"/>
      <protection locked="0"/>
    </xf>
    <xf numFmtId="0" fontId="15" fillId="0" borderId="30" xfId="34" applyFont="1" applyBorder="1" applyAlignment="1" applyProtection="1">
      <alignment horizontal="center" vertical="center" wrapText="1"/>
      <protection locked="0"/>
    </xf>
    <xf numFmtId="0" fontId="15" fillId="0" borderId="42" xfId="34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>
      <alignment/>
    </xf>
    <xf numFmtId="0" fontId="0" fillId="0" borderId="43" xfId="0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60" xfId="0" applyFont="1" applyBorder="1" applyAlignment="1">
      <alignment horizontal="right" wrapText="1"/>
    </xf>
    <xf numFmtId="0" fontId="15" fillId="0" borderId="6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3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65" xfId="0" applyFont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0" fillId="0" borderId="5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left" vertical="center" wrapText="1"/>
      <protection/>
    </xf>
    <xf numFmtId="0" fontId="3" fillId="33" borderId="67" xfId="0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33" borderId="59" xfId="0" applyFont="1" applyFill="1" applyBorder="1" applyAlignment="1" applyProtection="1">
      <alignment horizontal="left" vertical="center" wrapText="1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2" fillId="33" borderId="39" xfId="0" applyFont="1" applyFill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>
      <alignment/>
    </xf>
    <xf numFmtId="0" fontId="0" fillId="0" borderId="68" xfId="0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>
      <alignment horizontal="left"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54" xfId="0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5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quotePrefix="1">
      <alignment/>
    </xf>
    <xf numFmtId="0" fontId="0" fillId="0" borderId="13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Font="1" applyBorder="1" applyAlignment="1">
      <alignment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left" wrapText="1"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35" fillId="33" borderId="6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left" vertical="center"/>
      <protection/>
    </xf>
    <xf numFmtId="0" fontId="5" fillId="33" borderId="61" xfId="0" applyFont="1" applyFill="1" applyBorder="1" applyAlignment="1" applyProtection="1">
      <alignment horizontal="left" vertical="center"/>
      <protection/>
    </xf>
    <xf numFmtId="0" fontId="0" fillId="0" borderId="62" xfId="0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>
      <alignment vertical="center" wrapText="1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67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4" fillId="33" borderId="6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5" fillId="33" borderId="62" xfId="0" applyFont="1" applyFill="1" applyBorder="1" applyAlignment="1" applyProtection="1">
      <alignment horizontal="left" vertical="center" wrapText="1"/>
      <protection/>
    </xf>
    <xf numFmtId="0" fontId="11" fillId="33" borderId="43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39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8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externalLink" Target="externalLinks/externalLink1.xml" /><Relationship Id="rId119" Type="http://schemas.openxmlformats.org/officeDocument/2006/relationships/externalLink" Target="externalLinks/externalLink2.xml" /><Relationship Id="rId120" Type="http://schemas.openxmlformats.org/officeDocument/2006/relationships/externalLink" Target="externalLinks/externalLink3.xml" /><Relationship Id="rId121" Type="http://schemas.openxmlformats.org/officeDocument/2006/relationships/externalLink" Target="externalLinks/externalLink4.xml" /><Relationship Id="rId1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25">
      <selection activeCell="A51" sqref="A51:A55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.75">
      <c r="C1" s="256"/>
      <c r="D1" s="256"/>
      <c r="E1" s="256"/>
      <c r="F1" s="256"/>
    </row>
    <row r="2" spans="2:6" ht="15.75">
      <c r="B2" s="200"/>
      <c r="C2" s="258" t="s">
        <v>88</v>
      </c>
      <c r="D2" s="259"/>
      <c r="E2" s="260"/>
      <c r="F2" s="100">
        <v>2014</v>
      </c>
    </row>
    <row r="3" spans="2:6" ht="15.75">
      <c r="B3" s="200"/>
      <c r="C3" s="257"/>
      <c r="D3" s="257"/>
      <c r="E3" s="257"/>
      <c r="F3" s="257"/>
    </row>
    <row r="4" spans="3:6" ht="15.75">
      <c r="C4" s="59"/>
      <c r="D4" s="59"/>
      <c r="E4" s="59"/>
      <c r="F4" s="59"/>
    </row>
    <row r="5" spans="1:6" ht="15.75">
      <c r="A5" s="261" t="s">
        <v>209</v>
      </c>
      <c r="B5" s="261"/>
      <c r="C5" s="261"/>
      <c r="D5" s="261"/>
      <c r="E5" s="262"/>
      <c r="F5" s="262"/>
    </row>
    <row r="6" spans="1:6" ht="15.75">
      <c r="A6" s="261" t="s">
        <v>89</v>
      </c>
      <c r="B6" s="261"/>
      <c r="C6" s="261"/>
      <c r="D6" s="261"/>
      <c r="E6" s="263"/>
      <c r="F6" s="263"/>
    </row>
    <row r="7" spans="1:14" ht="33.75" customHeight="1">
      <c r="A7" s="246" t="s">
        <v>93</v>
      </c>
      <c r="B7" s="246"/>
      <c r="C7" s="246"/>
      <c r="D7" s="246"/>
      <c r="E7" s="247"/>
      <c r="F7" s="247"/>
      <c r="G7" s="4"/>
      <c r="H7" s="4"/>
      <c r="I7" s="4"/>
      <c r="J7" s="4"/>
      <c r="K7" s="4"/>
      <c r="L7" s="4"/>
      <c r="M7" s="4"/>
      <c r="N7" s="4"/>
    </row>
    <row r="8" spans="1:14" ht="15.75">
      <c r="A8" s="236" t="s">
        <v>92</v>
      </c>
      <c r="B8" s="241"/>
      <c r="C8" s="241"/>
      <c r="D8" s="241"/>
      <c r="E8" s="237"/>
      <c r="F8" s="237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236" t="s">
        <v>91</v>
      </c>
      <c r="B9" s="241"/>
      <c r="C9" s="241"/>
      <c r="D9" s="241"/>
      <c r="E9" s="237"/>
      <c r="F9" s="237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236" t="s">
        <v>247</v>
      </c>
      <c r="B10" s="241"/>
      <c r="C10" s="241"/>
      <c r="D10" s="241"/>
      <c r="E10" s="237"/>
      <c r="F10" s="237"/>
      <c r="G10" s="4"/>
      <c r="H10" s="4"/>
      <c r="I10" s="4"/>
      <c r="J10" s="4"/>
      <c r="K10" s="4"/>
      <c r="L10" s="4"/>
      <c r="M10" s="4"/>
      <c r="N10" s="4"/>
    </row>
    <row r="11" spans="1:14" ht="18.75" customHeight="1">
      <c r="A11" s="236" t="s">
        <v>90</v>
      </c>
      <c r="B11" s="241"/>
      <c r="C11" s="241"/>
      <c r="D11" s="241"/>
      <c r="E11" s="237"/>
      <c r="F11" s="237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236" t="s">
        <v>240</v>
      </c>
      <c r="B12" s="236"/>
      <c r="C12" s="236"/>
      <c r="D12" s="236"/>
      <c r="E12" s="237"/>
      <c r="F12" s="237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8"/>
      <c r="B13" s="33"/>
      <c r="C13" s="33"/>
      <c r="D13" s="34"/>
      <c r="E13" s="34"/>
      <c r="F13" s="34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251" t="s">
        <v>94</v>
      </c>
      <c r="B14" s="252"/>
      <c r="C14" s="252"/>
      <c r="D14" s="252"/>
      <c r="E14" s="252"/>
      <c r="F14" s="252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6" t="s">
        <v>95</v>
      </c>
      <c r="B15" s="99"/>
      <c r="C15" s="99"/>
      <c r="D15" s="99"/>
      <c r="E15" s="99"/>
      <c r="F15" s="99"/>
      <c r="G15" s="4"/>
      <c r="H15" s="4"/>
      <c r="I15" s="4"/>
      <c r="J15" s="4"/>
      <c r="K15" s="4"/>
      <c r="L15" s="4"/>
      <c r="M15" s="4"/>
      <c r="N15" s="4"/>
    </row>
    <row r="16" spans="1:14" s="7" customFormat="1" ht="16.5" thickBot="1">
      <c r="A16" s="36"/>
      <c r="B16" s="35"/>
      <c r="C16" s="35"/>
      <c r="D16" s="35"/>
      <c r="E16" s="264" t="s">
        <v>47</v>
      </c>
      <c r="F16" s="265"/>
      <c r="G16" s="6"/>
      <c r="H16" s="6"/>
      <c r="I16" s="6"/>
      <c r="J16" s="6"/>
      <c r="K16" s="6"/>
      <c r="L16" s="6"/>
      <c r="M16" s="6"/>
      <c r="N16" s="6"/>
    </row>
    <row r="17" spans="1:14" s="7" customFormat="1" ht="15.75">
      <c r="A17" s="139" t="s">
        <v>8</v>
      </c>
      <c r="B17" s="238" t="s">
        <v>248</v>
      </c>
      <c r="C17" s="239"/>
      <c r="D17" s="239"/>
      <c r="E17" s="239"/>
      <c r="F17" s="240"/>
      <c r="G17" s="6"/>
      <c r="H17" s="6"/>
      <c r="I17" s="6"/>
      <c r="J17" s="6"/>
      <c r="K17" s="6"/>
      <c r="L17" s="6"/>
      <c r="M17" s="6"/>
      <c r="N17" s="6"/>
    </row>
    <row r="18" spans="1:14" s="7" customFormat="1" ht="15.75">
      <c r="A18" s="140" t="s">
        <v>29</v>
      </c>
      <c r="B18" s="248" t="s">
        <v>249</v>
      </c>
      <c r="C18" s="249"/>
      <c r="D18" s="249"/>
      <c r="E18" s="249"/>
      <c r="F18" s="250"/>
      <c r="G18" s="6"/>
      <c r="H18" s="6"/>
      <c r="I18" s="6"/>
      <c r="J18" s="6"/>
      <c r="K18" s="6"/>
      <c r="L18" s="6"/>
      <c r="M18" s="6"/>
      <c r="N18" s="6"/>
    </row>
    <row r="19" spans="1:14" s="7" customFormat="1" ht="15.75">
      <c r="A19" s="140" t="s">
        <v>7</v>
      </c>
      <c r="B19" s="248">
        <v>530632</v>
      </c>
      <c r="C19" s="253"/>
      <c r="D19" s="253"/>
      <c r="E19" s="254"/>
      <c r="F19" s="255"/>
      <c r="G19" s="6"/>
      <c r="H19" s="6"/>
      <c r="I19" s="6"/>
      <c r="J19" s="6"/>
      <c r="K19" s="6"/>
      <c r="L19" s="6"/>
      <c r="M19" s="6"/>
      <c r="N19" s="6"/>
    </row>
    <row r="20" spans="1:14" s="7" customFormat="1" ht="16.5" thickBot="1">
      <c r="A20" s="141" t="s">
        <v>125</v>
      </c>
      <c r="B20" s="283" t="s">
        <v>251</v>
      </c>
      <c r="C20" s="284"/>
      <c r="D20" s="284"/>
      <c r="E20" s="284"/>
      <c r="F20" s="285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266"/>
      <c r="B21" s="267"/>
      <c r="C21" s="267"/>
      <c r="D21" s="267"/>
      <c r="E21" s="267"/>
      <c r="F21" s="267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4"/>
      <c r="E22" s="45"/>
      <c r="F22" s="46"/>
      <c r="G22" s="4"/>
      <c r="H22" s="4"/>
      <c r="I22" s="4"/>
      <c r="J22" s="4"/>
      <c r="K22" s="4"/>
      <c r="L22" s="4"/>
      <c r="M22" s="4"/>
      <c r="N22" s="4"/>
    </row>
    <row r="23" spans="1:14" ht="15.75">
      <c r="A23" s="251" t="s">
        <v>72</v>
      </c>
      <c r="B23" s="280"/>
      <c r="C23" s="280"/>
      <c r="D23" s="280"/>
      <c r="E23" s="280"/>
      <c r="F23" s="280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37"/>
      <c r="B24" s="138"/>
      <c r="C24" s="138"/>
      <c r="D24" s="138"/>
      <c r="E24" s="278" t="s">
        <v>48</v>
      </c>
      <c r="F24" s="279"/>
      <c r="G24" s="4"/>
      <c r="H24" s="4"/>
      <c r="I24" s="4"/>
      <c r="J24" s="4"/>
      <c r="K24" s="4"/>
      <c r="L24" s="4"/>
      <c r="M24" s="4"/>
      <c r="N24" s="4"/>
    </row>
    <row r="25" spans="1:14" ht="15.75">
      <c r="A25" s="272" t="s">
        <v>136</v>
      </c>
      <c r="B25" s="273"/>
      <c r="C25" s="211" t="s">
        <v>28</v>
      </c>
      <c r="D25" s="281">
        <v>2014</v>
      </c>
      <c r="E25" s="282"/>
      <c r="F25" s="233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274"/>
      <c r="B26" s="275"/>
      <c r="C26" s="212" t="s">
        <v>26</v>
      </c>
      <c r="D26" s="268">
        <v>3060</v>
      </c>
      <c r="E26" s="269"/>
      <c r="F26" s="234">
        <v>6120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276"/>
      <c r="B27" s="277"/>
      <c r="C27" s="213" t="s">
        <v>27</v>
      </c>
      <c r="D27" s="270">
        <v>263.8</v>
      </c>
      <c r="E27" s="271"/>
      <c r="F27" s="235">
        <v>527.6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214"/>
      <c r="B28" s="215"/>
      <c r="C28" s="216"/>
      <c r="D28" s="217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244" t="s">
        <v>194</v>
      </c>
      <c r="B29" s="245"/>
      <c r="C29" s="245"/>
      <c r="D29" s="245"/>
      <c r="E29" s="245"/>
      <c r="F29" s="245"/>
      <c r="G29" s="108"/>
      <c r="H29" s="108"/>
      <c r="I29" s="108"/>
      <c r="J29" s="108"/>
      <c r="K29" s="94"/>
    </row>
    <row r="30" spans="1:11" ht="15" customHeight="1" thickBot="1">
      <c r="A30" s="218"/>
      <c r="B30" s="219"/>
      <c r="C30" s="220"/>
      <c r="D30" s="220"/>
      <c r="E30" s="242" t="s">
        <v>210</v>
      </c>
      <c r="F30" s="243"/>
      <c r="G30" s="125"/>
      <c r="H30" s="133"/>
      <c r="I30" s="133"/>
      <c r="J30" s="133"/>
      <c r="K30" s="133"/>
    </row>
    <row r="31" spans="1:11" ht="12.75">
      <c r="A31" s="291" t="s">
        <v>123</v>
      </c>
      <c r="B31" s="292"/>
      <c r="C31" s="211" t="s">
        <v>27</v>
      </c>
      <c r="D31" s="221" t="s">
        <v>979</v>
      </c>
      <c r="E31" s="211" t="s">
        <v>26</v>
      </c>
      <c r="F31" s="222" t="s">
        <v>979</v>
      </c>
      <c r="G31" s="48"/>
      <c r="H31" s="289"/>
      <c r="I31" s="290"/>
      <c r="J31" s="289"/>
      <c r="K31" s="290"/>
    </row>
    <row r="32" spans="1:11" ht="13.5" thickBot="1">
      <c r="A32" s="287" t="s">
        <v>124</v>
      </c>
      <c r="B32" s="288"/>
      <c r="C32" s="213" t="s">
        <v>27</v>
      </c>
      <c r="D32" s="223"/>
      <c r="E32" s="213" t="s">
        <v>26</v>
      </c>
      <c r="F32" s="224"/>
      <c r="G32" s="48"/>
      <c r="H32" s="289"/>
      <c r="I32" s="290"/>
      <c r="J32" s="289"/>
      <c r="K32" s="290"/>
    </row>
    <row r="33" spans="1:14" ht="15" customHeight="1">
      <c r="A33" s="128"/>
      <c r="B33" s="132"/>
      <c r="C33" s="48"/>
      <c r="D33" s="115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286" t="s">
        <v>137</v>
      </c>
      <c r="B34" s="286"/>
      <c r="C34" s="286"/>
      <c r="D34" s="286"/>
      <c r="E34" s="286"/>
      <c r="F34" s="286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286" t="s">
        <v>138</v>
      </c>
      <c r="B35" s="286"/>
      <c r="C35" s="286"/>
      <c r="D35" s="286"/>
      <c r="E35" s="286"/>
      <c r="F35" s="286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286" t="s">
        <v>211</v>
      </c>
      <c r="B36" s="286"/>
      <c r="C36" s="286"/>
      <c r="D36" s="286"/>
      <c r="E36" s="286"/>
      <c r="F36" s="286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286" t="s">
        <v>86</v>
      </c>
      <c r="B37" s="286"/>
      <c r="C37" s="286"/>
      <c r="D37" s="286"/>
      <c r="E37" s="286"/>
      <c r="F37" s="286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25" t="s">
        <v>1095</v>
      </c>
      <c r="B38" s="8"/>
      <c r="C38" s="8"/>
      <c r="D38" s="298" t="s">
        <v>25</v>
      </c>
      <c r="E38" s="299"/>
      <c r="F38" s="280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293" t="s">
        <v>252</v>
      </c>
      <c r="B39" s="293"/>
      <c r="C39" s="293"/>
      <c r="D39" s="293"/>
      <c r="E39" s="293"/>
      <c r="F39" s="293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294"/>
      <c r="B40" s="294"/>
      <c r="C40" s="294"/>
      <c r="D40" s="11"/>
      <c r="E40" s="4"/>
      <c r="F40" s="95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294"/>
      <c r="B42" s="294"/>
      <c r="C42" s="294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294"/>
      <c r="B43" s="294"/>
      <c r="C43" s="294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>
      <c r="A44" s="294"/>
      <c r="B44" s="294"/>
      <c r="C44" s="294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.75">
      <c r="A45" s="294"/>
      <c r="B45" s="294"/>
      <c r="C45" s="294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>
      <c r="A46" s="294"/>
      <c r="B46" s="294"/>
      <c r="C46" s="294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297"/>
      <c r="B47" s="297"/>
      <c r="C47" s="297"/>
      <c r="D47" s="297"/>
      <c r="E47" s="4"/>
      <c r="G47" s="4"/>
      <c r="H47" s="4"/>
      <c r="I47" s="4"/>
      <c r="J47" s="4"/>
      <c r="K47" s="4"/>
      <c r="L47" s="4"/>
      <c r="M47" s="4"/>
      <c r="N47" s="4"/>
    </row>
    <row r="48" spans="1:14" ht="15.7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294"/>
      <c r="B49" s="294"/>
      <c r="C49" s="294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297"/>
      <c r="B50" s="297"/>
      <c r="C50" s="297"/>
      <c r="D50" s="297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294"/>
      <c r="B51" s="294"/>
      <c r="C51" s="294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>
      <c r="A52" s="294"/>
      <c r="B52" s="294"/>
      <c r="C52" s="294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75">
      <c r="A53" s="294"/>
      <c r="B53" s="294"/>
      <c r="C53" s="294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294"/>
      <c r="B54" s="294"/>
      <c r="C54" s="294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294"/>
      <c r="B55" s="294"/>
      <c r="C55" s="294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295"/>
      <c r="B56" s="296"/>
      <c r="C56" s="296"/>
      <c r="D56" s="296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.75">
      <c r="A57" s="59"/>
      <c r="B57" s="59"/>
      <c r="C57" s="59"/>
      <c r="D57" s="73"/>
      <c r="E57" s="59"/>
    </row>
    <row r="58" spans="1:5" ht="15.75">
      <c r="A58" s="59"/>
      <c r="B58" s="59"/>
      <c r="C58" s="59"/>
      <c r="D58" s="59"/>
      <c r="E58" s="59"/>
    </row>
  </sheetData>
  <sheetProtection/>
  <mergeCells count="55">
    <mergeCell ref="A47:D47"/>
    <mergeCell ref="A37:F37"/>
    <mergeCell ref="D38:F38"/>
    <mergeCell ref="B43:C43"/>
    <mergeCell ref="B54:C54"/>
    <mergeCell ref="A49:C49"/>
    <mergeCell ref="A50:D50"/>
    <mergeCell ref="A40:C40"/>
    <mergeCell ref="B44:C44"/>
    <mergeCell ref="B42:C42"/>
    <mergeCell ref="A39:F39"/>
    <mergeCell ref="A42:A46"/>
    <mergeCell ref="B46:C46"/>
    <mergeCell ref="B45:C45"/>
    <mergeCell ref="B55:C55"/>
    <mergeCell ref="A56:D56"/>
    <mergeCell ref="A51:A55"/>
    <mergeCell ref="B51:C51"/>
    <mergeCell ref="B52:C52"/>
    <mergeCell ref="B53:C53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E16:F16"/>
    <mergeCell ref="A21:F21"/>
    <mergeCell ref="D26:E26"/>
    <mergeCell ref="D27:E27"/>
    <mergeCell ref="A25:B27"/>
    <mergeCell ref="E24:F24"/>
    <mergeCell ref="A23:F23"/>
    <mergeCell ref="D25:E25"/>
    <mergeCell ref="B20:F20"/>
    <mergeCell ref="C1:F1"/>
    <mergeCell ref="C3:F3"/>
    <mergeCell ref="C2:E2"/>
    <mergeCell ref="A5:F5"/>
    <mergeCell ref="A6:F6"/>
    <mergeCell ref="A9:F9"/>
    <mergeCell ref="A8:F8"/>
    <mergeCell ref="A12:F12"/>
    <mergeCell ref="B17:F17"/>
    <mergeCell ref="A11:F11"/>
    <mergeCell ref="E30:F30"/>
    <mergeCell ref="A29:F29"/>
    <mergeCell ref="A7:F7"/>
    <mergeCell ref="A10:F10"/>
    <mergeCell ref="B18:F18"/>
    <mergeCell ref="A14:F14"/>
    <mergeCell ref="B19:F19"/>
  </mergeCells>
  <printOptions/>
  <pageMargins left="0.49" right="0.44" top="0.5" bottom="0.47" header="0.34" footer="0.3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6">
      <selection activeCell="R61" sqref="R6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399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400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401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414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399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403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402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2743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29.776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O49" sqref="O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899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900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901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902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373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8313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903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904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608.862</v>
      </c>
      <c r="J55" s="490"/>
      <c r="K55" s="24">
        <v>538.2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72.84</v>
      </c>
      <c r="J56" s="492"/>
      <c r="K56" s="25">
        <v>49.02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O55" sqref="O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905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906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907</v>
      </c>
      <c r="H10" s="429"/>
      <c r="I10" s="429"/>
      <c r="J10" s="500"/>
      <c r="K10" s="5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349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908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428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909</v>
      </c>
      <c r="H15" s="440"/>
      <c r="I15" s="440"/>
      <c r="J15" s="508"/>
      <c r="K15" s="509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910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110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1107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911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912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913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914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499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915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913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67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Q67" sqref="Q6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351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916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917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918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919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920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422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>
        <v>0.475</v>
      </c>
      <c r="J48" s="495"/>
      <c r="K48" s="121">
        <v>4</v>
      </c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8</v>
      </c>
      <c r="J53" s="490"/>
      <c r="K53" s="24">
        <v>7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14.066</v>
      </c>
      <c r="J56" s="492"/>
      <c r="K56" s="25">
        <v>11.582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6">
      <selection activeCell="O61" sqref="O6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352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921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922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923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924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925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4887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926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927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26.991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23.26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P56" sqref="P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353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928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929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930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931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932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7349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933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934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431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9">
      <selection activeCell="M55" sqref="M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354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784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935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936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937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396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740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>
        <v>2.425</v>
      </c>
      <c r="J48" s="495"/>
      <c r="K48" s="121">
        <v>2.75</v>
      </c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5.2</v>
      </c>
      <c r="J53" s="490"/>
      <c r="K53" s="24">
        <v>4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5.428</v>
      </c>
      <c r="J56" s="492"/>
      <c r="K56" s="25">
        <v>8.731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P58" sqref="P5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355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784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938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939</v>
      </c>
      <c r="H10" s="409"/>
      <c r="I10" s="409"/>
      <c r="J10" s="418"/>
      <c r="K10" s="410"/>
    </row>
    <row r="11" spans="1:11" ht="12.75">
      <c r="A11" s="69">
        <v>8</v>
      </c>
      <c r="B11" s="478" t="s">
        <v>941</v>
      </c>
      <c r="C11" s="421"/>
      <c r="D11" s="421"/>
      <c r="E11" s="60"/>
      <c r="F11" s="60"/>
      <c r="G11" s="429" t="s">
        <v>940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511" t="s">
        <v>942</v>
      </c>
      <c r="H13" s="512"/>
      <c r="I13" s="512"/>
      <c r="J13" s="512"/>
      <c r="K13" s="513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620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>
        <v>0.3</v>
      </c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2</v>
      </c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5.869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53" sqref="M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1090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943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944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945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946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356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449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5595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947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948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376.32</v>
      </c>
      <c r="J55" s="490"/>
      <c r="K55" s="24">
        <v>351.5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16.252</v>
      </c>
      <c r="J56" s="492"/>
      <c r="K56" s="25">
        <v>12.333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I47" sqref="I47:J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1091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949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417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950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951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416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420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294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Q58" sqref="Q5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260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404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406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415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260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407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405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570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3.932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33.929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6">
      <selection activeCell="N65" sqref="N6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1092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949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952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953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954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416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420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307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O62" sqref="O6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1093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955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957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956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958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959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396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960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325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38.154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Q59" sqref="Q5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1094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961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962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963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964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360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965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3610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966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967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336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9.034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6" t="s">
        <v>75</v>
      </c>
      <c r="B1" s="417" t="s">
        <v>217</v>
      </c>
      <c r="C1" s="480"/>
      <c r="D1" s="480"/>
      <c r="E1" s="480"/>
      <c r="F1" s="480"/>
      <c r="G1" s="480"/>
      <c r="H1" s="480"/>
      <c r="I1" s="480"/>
      <c r="J1" s="102"/>
      <c r="K1" s="114"/>
    </row>
    <row r="2" spans="1:11" ht="29.25" customHeight="1">
      <c r="A2" s="15"/>
      <c r="B2" s="386" t="s">
        <v>218</v>
      </c>
      <c r="C2" s="425"/>
      <c r="D2" s="425"/>
      <c r="E2" s="425"/>
      <c r="F2" s="425"/>
      <c r="G2" s="425"/>
      <c r="H2" s="425"/>
      <c r="I2" s="425"/>
      <c r="J2" s="101"/>
      <c r="K2" s="114"/>
    </row>
    <row r="3" spans="1:11" ht="18.75" customHeight="1" thickBot="1">
      <c r="A3" s="96" t="s">
        <v>202</v>
      </c>
      <c r="B3" s="386" t="s">
        <v>84</v>
      </c>
      <c r="C3" s="425"/>
      <c r="D3" s="425"/>
      <c r="E3" s="425"/>
      <c r="F3" s="425"/>
      <c r="G3" s="425"/>
      <c r="H3" s="425"/>
      <c r="I3" s="425"/>
      <c r="J3" s="101"/>
      <c r="K3" s="94" t="s">
        <v>55</v>
      </c>
    </row>
    <row r="4" spans="1:11" ht="13.5" thickBot="1">
      <c r="A4" s="87">
        <v>1</v>
      </c>
      <c r="B4" s="522" t="s">
        <v>60</v>
      </c>
      <c r="C4" s="550"/>
      <c r="D4" s="524"/>
      <c r="E4" s="543"/>
      <c r="F4" s="380"/>
      <c r="G4" s="380"/>
      <c r="H4" s="380"/>
      <c r="I4" s="380"/>
      <c r="J4" s="380"/>
      <c r="K4" s="465"/>
    </row>
    <row r="5" spans="1:11" ht="12.75">
      <c r="A5" s="72">
        <v>2</v>
      </c>
      <c r="B5" s="419" t="s">
        <v>107</v>
      </c>
      <c r="C5" s="466"/>
      <c r="D5" s="17" t="s">
        <v>63</v>
      </c>
      <c r="E5" s="433"/>
      <c r="F5" s="433"/>
      <c r="G5" s="433"/>
      <c r="H5" s="433"/>
      <c r="I5" s="433"/>
      <c r="J5" s="434"/>
      <c r="K5" s="435"/>
    </row>
    <row r="6" spans="1:11" ht="12.75">
      <c r="A6" s="67">
        <v>3</v>
      </c>
      <c r="B6" s="467"/>
      <c r="C6" s="467"/>
      <c r="D6" s="47" t="s">
        <v>64</v>
      </c>
      <c r="E6" s="409"/>
      <c r="F6" s="409"/>
      <c r="G6" s="409"/>
      <c r="H6" s="409"/>
      <c r="I6" s="409"/>
      <c r="J6" s="418"/>
      <c r="K6" s="410"/>
    </row>
    <row r="7" spans="1:11" ht="12.75">
      <c r="A7" s="67">
        <v>4</v>
      </c>
      <c r="B7" s="467"/>
      <c r="C7" s="467"/>
      <c r="D7" s="47" t="s">
        <v>65</v>
      </c>
      <c r="E7" s="409"/>
      <c r="F7" s="409"/>
      <c r="G7" s="409"/>
      <c r="H7" s="409"/>
      <c r="I7" s="409"/>
      <c r="J7" s="418"/>
      <c r="K7" s="410"/>
    </row>
    <row r="8" spans="1:11" ht="13.5" thickBot="1">
      <c r="A8" s="68">
        <v>5</v>
      </c>
      <c r="B8" s="468"/>
      <c r="C8" s="468"/>
      <c r="D8" s="29" t="s">
        <v>16</v>
      </c>
      <c r="E8" s="431"/>
      <c r="F8" s="431"/>
      <c r="G8" s="431"/>
      <c r="H8" s="431"/>
      <c r="I8" s="431"/>
      <c r="J8" s="437"/>
      <c r="K8" s="432"/>
    </row>
    <row r="9" spans="1:11" ht="25.5" customHeight="1">
      <c r="A9" s="85">
        <v>6</v>
      </c>
      <c r="B9" s="471" t="s">
        <v>108</v>
      </c>
      <c r="C9" s="471"/>
      <c r="D9" s="88" t="s">
        <v>54</v>
      </c>
      <c r="E9" s="474"/>
      <c r="F9" s="474"/>
      <c r="G9" s="474"/>
      <c r="H9" s="474"/>
      <c r="I9" s="474"/>
      <c r="J9" s="475"/>
      <c r="K9" s="476"/>
    </row>
    <row r="10" spans="1:11" ht="25.5" customHeight="1">
      <c r="A10" s="85">
        <v>7</v>
      </c>
      <c r="B10" s="471" t="s">
        <v>214</v>
      </c>
      <c r="C10" s="471"/>
      <c r="D10" s="88" t="s">
        <v>215</v>
      </c>
      <c r="E10" s="426"/>
      <c r="F10" s="427"/>
      <c r="G10" s="427"/>
      <c r="H10" s="427"/>
      <c r="I10" s="427"/>
      <c r="J10" s="427"/>
      <c r="K10" s="428"/>
    </row>
    <row r="11" spans="1:11" ht="12.75" customHeight="1">
      <c r="A11" s="67">
        <v>8</v>
      </c>
      <c r="B11" s="411" t="s">
        <v>43</v>
      </c>
      <c r="C11" s="477"/>
      <c r="D11" s="412"/>
      <c r="E11" s="409"/>
      <c r="F11" s="409"/>
      <c r="G11" s="409"/>
      <c r="H11" s="409"/>
      <c r="I11" s="409"/>
      <c r="J11" s="418"/>
      <c r="K11" s="410"/>
    </row>
    <row r="12" spans="1:11" ht="12.75">
      <c r="A12" s="67">
        <v>9</v>
      </c>
      <c r="B12" s="478" t="s">
        <v>33</v>
      </c>
      <c r="C12" s="467"/>
      <c r="D12" s="84" t="s">
        <v>61</v>
      </c>
      <c r="E12" s="409"/>
      <c r="F12" s="409"/>
      <c r="G12" s="409"/>
      <c r="H12" s="409"/>
      <c r="I12" s="409"/>
      <c r="J12" s="418"/>
      <c r="K12" s="410"/>
    </row>
    <row r="13" spans="1:11" ht="12.75">
      <c r="A13" s="67">
        <v>10</v>
      </c>
      <c r="B13" s="478" t="s">
        <v>101</v>
      </c>
      <c r="C13" s="467"/>
      <c r="D13" s="84"/>
      <c r="E13" s="409"/>
      <c r="F13" s="409"/>
      <c r="G13" s="409"/>
      <c r="H13" s="409"/>
      <c r="I13" s="409"/>
      <c r="J13" s="418"/>
      <c r="K13" s="410"/>
    </row>
    <row r="14" spans="1:11" ht="12.75">
      <c r="A14" s="67">
        <v>11</v>
      </c>
      <c r="B14" s="478" t="s">
        <v>34</v>
      </c>
      <c r="C14" s="467"/>
      <c r="D14" s="84"/>
      <c r="E14" s="409"/>
      <c r="F14" s="409"/>
      <c r="G14" s="409"/>
      <c r="H14" s="409"/>
      <c r="I14" s="409"/>
      <c r="J14" s="418"/>
      <c r="K14" s="410"/>
    </row>
    <row r="15" spans="1:11" ht="12.75">
      <c r="A15" s="67">
        <v>12</v>
      </c>
      <c r="B15" s="478" t="s">
        <v>35</v>
      </c>
      <c r="C15" s="467"/>
      <c r="D15" s="84" t="s">
        <v>37</v>
      </c>
      <c r="E15" s="409"/>
      <c r="F15" s="409"/>
      <c r="G15" s="409"/>
      <c r="H15" s="409"/>
      <c r="I15" s="409"/>
      <c r="J15" s="418"/>
      <c r="K15" s="410"/>
    </row>
    <row r="16" spans="1:11" ht="13.5" thickBot="1">
      <c r="A16" s="67">
        <v>13</v>
      </c>
      <c r="B16" s="478" t="s">
        <v>21</v>
      </c>
      <c r="C16" s="467"/>
      <c r="D16" s="467"/>
      <c r="E16" s="409"/>
      <c r="F16" s="409"/>
      <c r="G16" s="409"/>
      <c r="H16" s="409"/>
      <c r="I16" s="409"/>
      <c r="J16" s="418"/>
      <c r="K16" s="410"/>
    </row>
    <row r="17" spans="1:11" ht="12.75">
      <c r="A17" s="72">
        <v>17</v>
      </c>
      <c r="B17" s="419" t="s">
        <v>23</v>
      </c>
      <c r="C17" s="420"/>
      <c r="D17" s="17" t="s">
        <v>18</v>
      </c>
      <c r="E17" s="433"/>
      <c r="F17" s="433"/>
      <c r="G17" s="433"/>
      <c r="H17" s="433"/>
      <c r="I17" s="433"/>
      <c r="J17" s="434"/>
      <c r="K17" s="435"/>
    </row>
    <row r="18" spans="1:11" ht="12.75">
      <c r="A18" s="67">
        <v>18</v>
      </c>
      <c r="B18" s="421"/>
      <c r="C18" s="421"/>
      <c r="D18" s="47" t="s">
        <v>19</v>
      </c>
      <c r="E18" s="409"/>
      <c r="F18" s="409"/>
      <c r="G18" s="409"/>
      <c r="H18" s="409"/>
      <c r="I18" s="409"/>
      <c r="J18" s="418"/>
      <c r="K18" s="410"/>
    </row>
    <row r="19" spans="1:11" ht="12.75">
      <c r="A19" s="67">
        <v>19</v>
      </c>
      <c r="B19" s="421"/>
      <c r="C19" s="421"/>
      <c r="D19" s="47" t="s">
        <v>44</v>
      </c>
      <c r="E19" s="409"/>
      <c r="F19" s="409"/>
      <c r="G19" s="409"/>
      <c r="H19" s="409"/>
      <c r="I19" s="409"/>
      <c r="J19" s="418"/>
      <c r="K19" s="410"/>
    </row>
    <row r="20" spans="1:11" ht="13.5" thickBot="1">
      <c r="A20" s="68">
        <v>20</v>
      </c>
      <c r="B20" s="422"/>
      <c r="C20" s="422"/>
      <c r="D20" s="29" t="s">
        <v>17</v>
      </c>
      <c r="E20" s="431"/>
      <c r="F20" s="431"/>
      <c r="G20" s="431"/>
      <c r="H20" s="431"/>
      <c r="I20" s="431"/>
      <c r="J20" s="437"/>
      <c r="K20" s="432"/>
    </row>
    <row r="21" spans="1:11" ht="35.25" customHeight="1" thickBot="1">
      <c r="A21" s="96" t="s">
        <v>203</v>
      </c>
      <c r="B21" s="417" t="s">
        <v>62</v>
      </c>
      <c r="C21" s="237"/>
      <c r="D21" s="237"/>
      <c r="E21" s="237"/>
      <c r="F21" s="237"/>
      <c r="G21" s="237"/>
      <c r="H21" s="237"/>
      <c r="I21" s="237"/>
      <c r="J21" s="110"/>
      <c r="K21" s="94" t="s">
        <v>56</v>
      </c>
    </row>
    <row r="22" spans="1:11" ht="42" customHeight="1" thickBot="1">
      <c r="A22" s="31">
        <v>1</v>
      </c>
      <c r="B22" s="544" t="s">
        <v>106</v>
      </c>
      <c r="C22" s="545"/>
      <c r="D22" s="17" t="s">
        <v>8</v>
      </c>
      <c r="E22" s="551"/>
      <c r="F22" s="552"/>
      <c r="G22" s="552"/>
      <c r="H22" s="552"/>
      <c r="I22" s="552"/>
      <c r="J22" s="552"/>
      <c r="K22" s="553"/>
    </row>
    <row r="23" spans="1:11" ht="13.5" thickBot="1">
      <c r="A23" s="86">
        <v>2</v>
      </c>
      <c r="B23" s="522" t="s">
        <v>102</v>
      </c>
      <c r="C23" s="523"/>
      <c r="D23" s="524"/>
      <c r="E23" s="543"/>
      <c r="F23" s="380"/>
      <c r="G23" s="380"/>
      <c r="H23" s="380"/>
      <c r="I23" s="380"/>
      <c r="J23" s="380"/>
      <c r="K23" s="465"/>
    </row>
    <row r="24" spans="1:11" ht="57.75" customHeight="1">
      <c r="A24" s="430"/>
      <c r="B24" s="430"/>
      <c r="C24" s="430"/>
      <c r="D24" s="430"/>
      <c r="E24" s="430"/>
      <c r="F24" s="430"/>
      <c r="G24" s="430"/>
      <c r="H24" s="430"/>
      <c r="I24" s="430"/>
      <c r="J24" s="22"/>
      <c r="K24" s="93"/>
    </row>
    <row r="25" spans="1:11" ht="34.5" customHeight="1" thickBot="1">
      <c r="A25" s="124" t="s">
        <v>204</v>
      </c>
      <c r="B25" s="485" t="s">
        <v>36</v>
      </c>
      <c r="C25" s="237"/>
      <c r="D25" s="237"/>
      <c r="E25" s="237"/>
      <c r="F25" s="237"/>
      <c r="G25" s="237"/>
      <c r="H25" s="237"/>
      <c r="I25" s="237"/>
      <c r="J25" s="110"/>
      <c r="K25" s="94" t="s">
        <v>57</v>
      </c>
    </row>
    <row r="26" spans="1:11" ht="12.75" customHeight="1">
      <c r="A26" s="539" t="s">
        <v>38</v>
      </c>
      <c r="B26" s="530" t="s">
        <v>20</v>
      </c>
      <c r="C26" s="531"/>
      <c r="D26" s="531"/>
      <c r="E26" s="531"/>
      <c r="F26" s="531"/>
      <c r="G26" s="532"/>
      <c r="H26" s="441" t="s">
        <v>104</v>
      </c>
      <c r="I26" s="441" t="s">
        <v>74</v>
      </c>
      <c r="J26" s="515" t="s">
        <v>46</v>
      </c>
      <c r="K26" s="403" t="s">
        <v>103</v>
      </c>
    </row>
    <row r="27" spans="1:11" ht="22.5" customHeight="1">
      <c r="A27" s="540"/>
      <c r="B27" s="533"/>
      <c r="C27" s="534"/>
      <c r="D27" s="534"/>
      <c r="E27" s="534"/>
      <c r="F27" s="534"/>
      <c r="G27" s="535"/>
      <c r="H27" s="525"/>
      <c r="I27" s="525"/>
      <c r="J27" s="516"/>
      <c r="K27" s="541"/>
    </row>
    <row r="28" spans="1:11" ht="14.25" customHeight="1">
      <c r="A28" s="540"/>
      <c r="B28" s="536"/>
      <c r="C28" s="537"/>
      <c r="D28" s="537"/>
      <c r="E28" s="537"/>
      <c r="F28" s="537"/>
      <c r="G28" s="538"/>
      <c r="H28" s="526"/>
      <c r="I28" s="525"/>
      <c r="J28" s="516"/>
      <c r="K28" s="542"/>
    </row>
    <row r="29" spans="1:11" ht="12.75">
      <c r="A29" s="63">
        <v>1</v>
      </c>
      <c r="B29" s="375" t="s">
        <v>127</v>
      </c>
      <c r="C29" s="376"/>
      <c r="D29" s="376"/>
      <c r="E29" s="376"/>
      <c r="F29" s="376"/>
      <c r="G29" s="514"/>
      <c r="H29" s="5"/>
      <c r="I29" s="5"/>
      <c r="J29" s="106"/>
      <c r="K29" s="39"/>
    </row>
    <row r="30" spans="1:11" ht="12.75">
      <c r="A30" s="63">
        <v>2</v>
      </c>
      <c r="B30" s="375" t="s">
        <v>128</v>
      </c>
      <c r="C30" s="376"/>
      <c r="D30" s="376"/>
      <c r="E30" s="376"/>
      <c r="F30" s="376"/>
      <c r="G30" s="514"/>
      <c r="H30" s="5"/>
      <c r="I30" s="5"/>
      <c r="J30" s="106"/>
      <c r="K30" s="39"/>
    </row>
    <row r="31" spans="1:11" ht="12.75">
      <c r="A31" s="63">
        <v>3</v>
      </c>
      <c r="B31" s="375" t="s">
        <v>66</v>
      </c>
      <c r="C31" s="376"/>
      <c r="D31" s="376"/>
      <c r="E31" s="376"/>
      <c r="F31" s="376"/>
      <c r="G31" s="514"/>
      <c r="H31" s="5"/>
      <c r="I31" s="5"/>
      <c r="J31" s="106"/>
      <c r="K31" s="39"/>
    </row>
    <row r="32" spans="1:11" ht="12.75">
      <c r="A32" s="63">
        <v>4</v>
      </c>
      <c r="B32" s="375" t="s">
        <v>129</v>
      </c>
      <c r="C32" s="376"/>
      <c r="D32" s="376"/>
      <c r="E32" s="376"/>
      <c r="F32" s="376"/>
      <c r="G32" s="514"/>
      <c r="H32" s="5"/>
      <c r="I32" s="5"/>
      <c r="J32" s="106"/>
      <c r="K32" s="39"/>
    </row>
    <row r="33" spans="1:11" ht="12.75">
      <c r="A33" s="63">
        <v>5</v>
      </c>
      <c r="B33" s="375" t="s">
        <v>67</v>
      </c>
      <c r="C33" s="376"/>
      <c r="D33" s="376"/>
      <c r="E33" s="376"/>
      <c r="F33" s="376"/>
      <c r="G33" s="514"/>
      <c r="H33" s="5"/>
      <c r="I33" s="5"/>
      <c r="J33" s="106"/>
      <c r="K33" s="39"/>
    </row>
    <row r="34" spans="1:11" ht="12.75">
      <c r="A34" s="63">
        <v>6</v>
      </c>
      <c r="B34" s="375" t="s">
        <v>130</v>
      </c>
      <c r="C34" s="376"/>
      <c r="D34" s="376"/>
      <c r="E34" s="376"/>
      <c r="F34" s="376"/>
      <c r="G34" s="514"/>
      <c r="H34" s="5"/>
      <c r="I34" s="5"/>
      <c r="J34" s="106"/>
      <c r="K34" s="39"/>
    </row>
    <row r="35" spans="1:11" ht="12.75">
      <c r="A35" s="63">
        <v>7</v>
      </c>
      <c r="B35" s="375" t="s">
        <v>68</v>
      </c>
      <c r="C35" s="376"/>
      <c r="D35" s="376"/>
      <c r="E35" s="376"/>
      <c r="F35" s="376"/>
      <c r="G35" s="514"/>
      <c r="H35" s="5"/>
      <c r="I35" s="5"/>
      <c r="J35" s="106"/>
      <c r="K35" s="39"/>
    </row>
    <row r="36" spans="1:11" ht="12.75">
      <c r="A36" s="63">
        <v>8</v>
      </c>
      <c r="B36" s="375" t="s">
        <v>69</v>
      </c>
      <c r="C36" s="376"/>
      <c r="D36" s="376"/>
      <c r="E36" s="376"/>
      <c r="F36" s="376"/>
      <c r="G36" s="514"/>
      <c r="H36" s="5"/>
      <c r="I36" s="5"/>
      <c r="J36" s="106"/>
      <c r="K36" s="39"/>
    </row>
    <row r="37" spans="1:11" ht="12.75">
      <c r="A37" s="63">
        <v>9</v>
      </c>
      <c r="B37" s="375" t="s">
        <v>131</v>
      </c>
      <c r="C37" s="376"/>
      <c r="D37" s="376"/>
      <c r="E37" s="376"/>
      <c r="F37" s="376"/>
      <c r="G37" s="514"/>
      <c r="H37" s="5"/>
      <c r="I37" s="5"/>
      <c r="J37" s="106"/>
      <c r="K37" s="39"/>
    </row>
    <row r="38" spans="1:11" ht="12.75">
      <c r="A38" s="63">
        <v>10</v>
      </c>
      <c r="B38" s="375" t="s">
        <v>132</v>
      </c>
      <c r="C38" s="376"/>
      <c r="D38" s="376"/>
      <c r="E38" s="376"/>
      <c r="F38" s="376"/>
      <c r="G38" s="514"/>
      <c r="H38" s="5"/>
      <c r="I38" s="5"/>
      <c r="J38" s="106"/>
      <c r="K38" s="39"/>
    </row>
    <row r="39" spans="1:11" ht="12.75">
      <c r="A39" s="63">
        <v>11</v>
      </c>
      <c r="B39" s="375" t="s">
        <v>133</v>
      </c>
      <c r="C39" s="376"/>
      <c r="D39" s="376"/>
      <c r="E39" s="376"/>
      <c r="F39" s="376"/>
      <c r="G39" s="514"/>
      <c r="H39" s="5"/>
      <c r="I39" s="5"/>
      <c r="J39" s="106"/>
      <c r="K39" s="39"/>
    </row>
    <row r="40" spans="1:11" ht="12.75">
      <c r="A40" s="63">
        <v>12</v>
      </c>
      <c r="B40" s="375" t="s">
        <v>70</v>
      </c>
      <c r="C40" s="376"/>
      <c r="D40" s="376"/>
      <c r="E40" s="376"/>
      <c r="F40" s="376"/>
      <c r="G40" s="514"/>
      <c r="H40" s="5"/>
      <c r="I40" s="5"/>
      <c r="J40" s="106"/>
      <c r="K40" s="39"/>
    </row>
    <row r="41" spans="1:11" ht="12.75">
      <c r="A41" s="63">
        <v>13</v>
      </c>
      <c r="B41" s="375" t="s">
        <v>71</v>
      </c>
      <c r="C41" s="376"/>
      <c r="D41" s="376"/>
      <c r="E41" s="376"/>
      <c r="F41" s="376"/>
      <c r="G41" s="514"/>
      <c r="H41" s="5"/>
      <c r="I41" s="5"/>
      <c r="J41" s="106"/>
      <c r="K41" s="39"/>
    </row>
    <row r="42" spans="1:11" ht="12.75">
      <c r="A42" s="63">
        <v>14</v>
      </c>
      <c r="B42" s="375" t="s">
        <v>5</v>
      </c>
      <c r="C42" s="376"/>
      <c r="D42" s="376"/>
      <c r="E42" s="376"/>
      <c r="F42" s="376"/>
      <c r="G42" s="514"/>
      <c r="H42" s="5"/>
      <c r="I42" s="5"/>
      <c r="J42" s="106"/>
      <c r="K42" s="39"/>
    </row>
    <row r="43" spans="1:11" ht="13.5" thickBot="1">
      <c r="A43" s="64">
        <v>15</v>
      </c>
      <c r="B43" s="527" t="s">
        <v>6</v>
      </c>
      <c r="C43" s="528"/>
      <c r="D43" s="528"/>
      <c r="E43" s="528"/>
      <c r="F43" s="528"/>
      <c r="G43" s="529"/>
      <c r="H43" s="27"/>
      <c r="I43" s="27"/>
      <c r="J43" s="107"/>
      <c r="K43" s="41"/>
    </row>
    <row r="44" spans="1:11" ht="22.5" customHeight="1" thickBot="1">
      <c r="A44" s="124" t="s">
        <v>205</v>
      </c>
      <c r="B44" s="485" t="s">
        <v>135</v>
      </c>
      <c r="C44" s="519"/>
      <c r="D44" s="519"/>
      <c r="E44" s="519"/>
      <c r="F44" s="519"/>
      <c r="G44" s="519"/>
      <c r="H44" s="519"/>
      <c r="I44" s="519"/>
      <c r="J44" s="127"/>
      <c r="K44" s="94" t="s">
        <v>115</v>
      </c>
    </row>
    <row r="45" spans="1:11" ht="13.5" customHeight="1" thickBot="1">
      <c r="A45" s="53"/>
      <c r="B45" s="438" t="s">
        <v>30</v>
      </c>
      <c r="C45" s="438"/>
      <c r="D45" s="438"/>
      <c r="E45" s="517"/>
      <c r="F45" s="517"/>
      <c r="G45" s="517"/>
      <c r="H45" s="58" t="s">
        <v>39</v>
      </c>
      <c r="I45" s="144" t="s">
        <v>245</v>
      </c>
      <c r="J45" s="438" t="s">
        <v>246</v>
      </c>
      <c r="K45" s="518"/>
    </row>
    <row r="46" spans="1:11" ht="12.75" customHeight="1">
      <c r="A46" s="120">
        <v>1</v>
      </c>
      <c r="B46" s="395" t="s">
        <v>13</v>
      </c>
      <c r="C46" s="395"/>
      <c r="D46" s="395"/>
      <c r="E46" s="396"/>
      <c r="F46" s="396"/>
      <c r="G46" s="396"/>
      <c r="H46" s="112" t="s">
        <v>31</v>
      </c>
      <c r="I46" s="136"/>
      <c r="J46" s="494"/>
      <c r="K46" s="476"/>
    </row>
    <row r="47" spans="1:11" ht="12.75" customHeight="1">
      <c r="A47" s="65">
        <v>2</v>
      </c>
      <c r="B47" s="391" t="s">
        <v>12</v>
      </c>
      <c r="C47" s="391"/>
      <c r="D47" s="391"/>
      <c r="E47" s="392"/>
      <c r="F47" s="392"/>
      <c r="G47" s="392"/>
      <c r="H47" s="104" t="s">
        <v>32</v>
      </c>
      <c r="I47" s="135"/>
      <c r="J47" s="489"/>
      <c r="K47" s="410"/>
    </row>
    <row r="48" spans="1:11" ht="12.75">
      <c r="A48" s="65">
        <v>3</v>
      </c>
      <c r="B48" s="391" t="s">
        <v>10</v>
      </c>
      <c r="C48" s="391"/>
      <c r="D48" s="391"/>
      <c r="E48" s="392"/>
      <c r="F48" s="392"/>
      <c r="G48" s="392"/>
      <c r="H48" s="104" t="s">
        <v>31</v>
      </c>
      <c r="I48" s="135"/>
      <c r="J48" s="489"/>
      <c r="K48" s="410"/>
    </row>
    <row r="49" spans="1:11" ht="12.75" customHeight="1">
      <c r="A49" s="65">
        <v>4</v>
      </c>
      <c r="B49" s="391" t="s">
        <v>81</v>
      </c>
      <c r="C49" s="391"/>
      <c r="D49" s="391"/>
      <c r="E49" s="392"/>
      <c r="F49" s="392"/>
      <c r="G49" s="392"/>
      <c r="H49" s="104" t="s">
        <v>31</v>
      </c>
      <c r="I49" s="135"/>
      <c r="J49" s="489"/>
      <c r="K49" s="410"/>
    </row>
    <row r="50" spans="1:11" ht="12.75" customHeight="1">
      <c r="A50" s="65">
        <v>5</v>
      </c>
      <c r="B50" s="391" t="s">
        <v>11</v>
      </c>
      <c r="C50" s="391"/>
      <c r="D50" s="391"/>
      <c r="E50" s="392"/>
      <c r="F50" s="392"/>
      <c r="G50" s="392"/>
      <c r="H50" s="104" t="s">
        <v>31</v>
      </c>
      <c r="I50" s="135"/>
      <c r="J50" s="489"/>
      <c r="K50" s="410"/>
    </row>
    <row r="51" spans="1:11" ht="12.75" customHeight="1">
      <c r="A51" s="65">
        <v>6</v>
      </c>
      <c r="B51" s="458" t="s">
        <v>14</v>
      </c>
      <c r="C51" s="459"/>
      <c r="D51" s="459"/>
      <c r="E51" s="392"/>
      <c r="F51" s="392"/>
      <c r="G51" s="392"/>
      <c r="H51" s="104" t="s">
        <v>31</v>
      </c>
      <c r="I51" s="135"/>
      <c r="J51" s="489"/>
      <c r="K51" s="410"/>
    </row>
    <row r="52" spans="1:11" ht="12.75">
      <c r="A52" s="65">
        <v>7</v>
      </c>
      <c r="B52" s="458" t="s">
        <v>85</v>
      </c>
      <c r="C52" s="459"/>
      <c r="D52" s="459"/>
      <c r="E52" s="392"/>
      <c r="F52" s="392"/>
      <c r="G52" s="392"/>
      <c r="H52" s="104" t="s">
        <v>28</v>
      </c>
      <c r="I52" s="135"/>
      <c r="J52" s="489"/>
      <c r="K52" s="410"/>
    </row>
    <row r="53" spans="1:11" ht="12.75">
      <c r="A53" s="65">
        <v>8</v>
      </c>
      <c r="B53" s="391" t="s">
        <v>15</v>
      </c>
      <c r="C53" s="391"/>
      <c r="D53" s="391"/>
      <c r="E53" s="392"/>
      <c r="F53" s="392"/>
      <c r="G53" s="392"/>
      <c r="H53" s="104" t="s">
        <v>26</v>
      </c>
      <c r="I53" s="135"/>
      <c r="J53" s="489"/>
      <c r="K53" s="410"/>
    </row>
    <row r="54" spans="1:11" ht="13.5" thickBot="1">
      <c r="A54" s="66">
        <v>9</v>
      </c>
      <c r="B54" s="452" t="s">
        <v>134</v>
      </c>
      <c r="C54" s="452"/>
      <c r="D54" s="452"/>
      <c r="E54" s="453"/>
      <c r="F54" s="453"/>
      <c r="G54" s="453"/>
      <c r="H54" s="129" t="s">
        <v>26</v>
      </c>
      <c r="I54" s="134"/>
      <c r="J54" s="491"/>
      <c r="K54" s="432"/>
    </row>
    <row r="55" spans="1:12" ht="17.25" customHeight="1" thickBot="1">
      <c r="A55" s="124" t="s">
        <v>206</v>
      </c>
      <c r="B55" s="386" t="s">
        <v>116</v>
      </c>
      <c r="C55" s="386"/>
      <c r="D55" s="386"/>
      <c r="E55" s="386"/>
      <c r="F55" s="386"/>
      <c r="G55" s="386"/>
      <c r="H55" s="386"/>
      <c r="I55" s="386"/>
      <c r="J55" s="108"/>
      <c r="K55" s="94" t="s">
        <v>58</v>
      </c>
      <c r="L55" s="114"/>
    </row>
    <row r="56" spans="1:11" ht="13.5" customHeight="1" thickBot="1">
      <c r="A56" s="16"/>
      <c r="B56" s="546"/>
      <c r="C56" s="546"/>
      <c r="D56" s="546"/>
      <c r="E56" s="546"/>
      <c r="F56" s="546"/>
      <c r="G56" s="125"/>
      <c r="H56" s="502" t="s">
        <v>119</v>
      </c>
      <c r="I56" s="503"/>
      <c r="J56" s="520" t="s">
        <v>212</v>
      </c>
      <c r="K56" s="521"/>
    </row>
    <row r="57" spans="1:11" ht="25.5" customHeight="1" thickBot="1">
      <c r="A57" s="126"/>
      <c r="B57" s="547" t="s">
        <v>244</v>
      </c>
      <c r="C57" s="548"/>
      <c r="D57" s="548"/>
      <c r="E57" s="548"/>
      <c r="F57" s="549"/>
      <c r="G57" s="122" t="s">
        <v>27</v>
      </c>
      <c r="H57" s="378"/>
      <c r="I57" s="503"/>
      <c r="J57" s="378"/>
      <c r="K57" s="505"/>
    </row>
    <row r="58" spans="1:11" ht="14.25" customHeight="1">
      <c r="A58" s="456" t="s">
        <v>87</v>
      </c>
      <c r="B58" s="457"/>
      <c r="C58" s="457"/>
      <c r="D58" s="457"/>
      <c r="E58" s="457"/>
      <c r="F58" s="457"/>
      <c r="G58" s="457"/>
      <c r="H58" s="457"/>
      <c r="I58" s="457"/>
      <c r="J58" s="109"/>
      <c r="K58" s="93"/>
    </row>
  </sheetData>
  <sheetProtection/>
  <mergeCells count="88">
    <mergeCell ref="E7:K7"/>
    <mergeCell ref="E15:K15"/>
    <mergeCell ref="E17:K17"/>
    <mergeCell ref="E18:K18"/>
    <mergeCell ref="E22:K22"/>
    <mergeCell ref="E16:K16"/>
    <mergeCell ref="E20:K20"/>
    <mergeCell ref="E12:K12"/>
    <mergeCell ref="B11:D11"/>
    <mergeCell ref="B1:I1"/>
    <mergeCell ref="B3:I3"/>
    <mergeCell ref="B12:C12"/>
    <mergeCell ref="B4:D4"/>
    <mergeCell ref="E5:K5"/>
    <mergeCell ref="B9:C9"/>
    <mergeCell ref="E6:K6"/>
    <mergeCell ref="E9:K9"/>
    <mergeCell ref="E11:K11"/>
    <mergeCell ref="B39:G39"/>
    <mergeCell ref="B46:G46"/>
    <mergeCell ref="E10:K10"/>
    <mergeCell ref="E4:K4"/>
    <mergeCell ref="B2:I2"/>
    <mergeCell ref="B10:C10"/>
    <mergeCell ref="E8:K8"/>
    <mergeCell ref="B13:C13"/>
    <mergeCell ref="E13:K13"/>
    <mergeCell ref="B5:C8"/>
    <mergeCell ref="B14:C14"/>
    <mergeCell ref="B17:C20"/>
    <mergeCell ref="B16:D16"/>
    <mergeCell ref="A58:I58"/>
    <mergeCell ref="B33:G33"/>
    <mergeCell ref="B34:G34"/>
    <mergeCell ref="B56:F56"/>
    <mergeCell ref="B42:G42"/>
    <mergeCell ref="B57:F57"/>
    <mergeCell ref="H57:I57"/>
    <mergeCell ref="A24:I24"/>
    <mergeCell ref="A26:A28"/>
    <mergeCell ref="E14:K14"/>
    <mergeCell ref="B25:I25"/>
    <mergeCell ref="E19:K19"/>
    <mergeCell ref="B15:C15"/>
    <mergeCell ref="K26:K28"/>
    <mergeCell ref="E23:K23"/>
    <mergeCell ref="B21:I21"/>
    <mergeCell ref="B22:C22"/>
    <mergeCell ref="J57:K57"/>
    <mergeCell ref="B23:D23"/>
    <mergeCell ref="H26:H28"/>
    <mergeCell ref="I26:I28"/>
    <mergeCell ref="B50:G50"/>
    <mergeCell ref="B43:G43"/>
    <mergeCell ref="B55:I55"/>
    <mergeCell ref="B37:G37"/>
    <mergeCell ref="B26:G28"/>
    <mergeCell ref="H56:I56"/>
    <mergeCell ref="J56:K56"/>
    <mergeCell ref="J49:K49"/>
    <mergeCell ref="B52:G52"/>
    <mergeCell ref="B53:G53"/>
    <mergeCell ref="J50:K50"/>
    <mergeCell ref="B51:G51"/>
    <mergeCell ref="B49:G49"/>
    <mergeCell ref="J54:K54"/>
    <mergeCell ref="J51:K51"/>
    <mergeCell ref="J52:K52"/>
    <mergeCell ref="J53:K53"/>
    <mergeCell ref="J47:K47"/>
    <mergeCell ref="B54:G54"/>
    <mergeCell ref="B48:G48"/>
    <mergeCell ref="J26:J28"/>
    <mergeCell ref="B45:G45"/>
    <mergeCell ref="J45:K45"/>
    <mergeCell ref="J46:K46"/>
    <mergeCell ref="B30:G30"/>
    <mergeCell ref="B44:I44"/>
    <mergeCell ref="J48:K48"/>
    <mergeCell ref="B47:G47"/>
    <mergeCell ref="B36:G36"/>
    <mergeCell ref="B32:G32"/>
    <mergeCell ref="B29:G29"/>
    <mergeCell ref="B35:G35"/>
    <mergeCell ref="B41:G41"/>
    <mergeCell ref="B40:G40"/>
    <mergeCell ref="B38:G38"/>
    <mergeCell ref="B31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201" customWidth="1"/>
    <col min="2" max="2" width="19.7109375" style="201" customWidth="1"/>
    <col min="3" max="3" width="13.8515625" style="201" customWidth="1"/>
    <col min="4" max="4" width="13.57421875" style="201" customWidth="1"/>
    <col min="5" max="16384" width="9.140625" style="201" customWidth="1"/>
  </cols>
  <sheetData>
    <row r="2" spans="3:4" ht="25.5">
      <c r="C2" s="202" t="s">
        <v>219</v>
      </c>
      <c r="D2" s="204" t="s">
        <v>220</v>
      </c>
    </row>
    <row r="3" spans="2:4" ht="38.25">
      <c r="B3" s="203" t="s">
        <v>145</v>
      </c>
      <c r="C3" s="202" t="s">
        <v>238</v>
      </c>
      <c r="D3" s="204" t="s">
        <v>221</v>
      </c>
    </row>
    <row r="4" spans="2:4" ht="12.75">
      <c r="B4" s="201" t="s">
        <v>222</v>
      </c>
      <c r="C4" s="202" t="s">
        <v>223</v>
      </c>
      <c r="D4" s="204" t="s">
        <v>224</v>
      </c>
    </row>
    <row r="5" spans="2:4" ht="12.75">
      <c r="B5" s="201" t="s">
        <v>225</v>
      </c>
      <c r="C5" s="202" t="s">
        <v>226</v>
      </c>
      <c r="D5" s="204" t="s">
        <v>227</v>
      </c>
    </row>
    <row r="6" spans="2:4" ht="12.75">
      <c r="B6" s="201" t="s">
        <v>228</v>
      </c>
      <c r="C6" s="202" t="s">
        <v>229</v>
      </c>
      <c r="D6" s="204" t="s">
        <v>230</v>
      </c>
    </row>
    <row r="7" spans="3:4" ht="12.75">
      <c r="C7" s="202" t="s">
        <v>231</v>
      </c>
      <c r="D7" s="204" t="s">
        <v>232</v>
      </c>
    </row>
    <row r="8" spans="3:4" ht="12.75">
      <c r="C8" s="202" t="s">
        <v>233</v>
      </c>
      <c r="D8" s="204" t="s">
        <v>234</v>
      </c>
    </row>
    <row r="9" spans="3:4" ht="12.75">
      <c r="C9" s="202" t="s">
        <v>235</v>
      </c>
      <c r="D9" s="204" t="s">
        <v>236</v>
      </c>
    </row>
    <row r="10" ht="12.75">
      <c r="D10" s="204" t="s">
        <v>237</v>
      </c>
    </row>
  </sheetData>
  <sheetProtection password="8D6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416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417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418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419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416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420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683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8.389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P52" sqref="P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421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422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423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424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421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396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425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3647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14.236</v>
      </c>
      <c r="J49" s="490"/>
      <c r="K49" s="24">
        <v>14.236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141.245</v>
      </c>
      <c r="J56" s="492"/>
      <c r="K56" s="25">
        <v>141.245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263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426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427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428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09"/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379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429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29" t="s">
        <v>430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</v>
      </c>
      <c r="J56" s="492"/>
      <c r="K56" s="25">
        <v>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O59" sqref="O5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264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431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432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433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434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435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436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1500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</v>
      </c>
      <c r="J56" s="492"/>
      <c r="K56" s="25">
        <v>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N52" sqref="N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437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438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439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440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437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1954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442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444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199.914</v>
      </c>
      <c r="J55" s="490"/>
      <c r="K55" s="24">
        <v>169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44.299</v>
      </c>
      <c r="J56" s="492"/>
      <c r="K56" s="25">
        <v>29.2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M49" sqref="M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445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446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447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448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445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449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858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450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451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13.162</v>
      </c>
      <c r="J49" s="490"/>
      <c r="K49" s="24">
        <v>11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45.13</v>
      </c>
      <c r="J56" s="492"/>
      <c r="K56" s="25">
        <v>8.432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O47" sqref="O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445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452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453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454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445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455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828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450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451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14.262</v>
      </c>
      <c r="J49" s="490"/>
      <c r="K49" s="24">
        <v>10.893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17.609</v>
      </c>
      <c r="J56" s="492"/>
      <c r="K56" s="25">
        <v>6.533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32">
      <selection activeCell="L56" sqref="L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5" ht="25.5" customHeight="1">
      <c r="A2" s="97"/>
      <c r="B2" s="386" t="s">
        <v>1000</v>
      </c>
      <c r="C2" s="425"/>
      <c r="D2" s="425"/>
      <c r="E2" s="425"/>
      <c r="F2" s="425"/>
      <c r="G2" s="425"/>
      <c r="H2" s="425"/>
      <c r="I2" s="386"/>
      <c r="J2" s="425"/>
      <c r="K2" s="425"/>
      <c r="L2" s="425"/>
      <c r="M2" s="425"/>
      <c r="N2" s="425"/>
      <c r="O2" s="425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456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457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458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459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456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461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1376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7</v>
      </c>
      <c r="J53" s="490"/>
      <c r="K53" s="24">
        <v>9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>
        <v>0.495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1">
    <mergeCell ref="I2:O2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80" zoomScaleNormal="80" zoomScalePageLayoutView="0" workbookViewId="0" topLeftCell="E67">
      <selection activeCell="S78" sqref="S78"/>
    </sheetView>
  </sheetViews>
  <sheetFormatPr defaultColWidth="9.140625" defaultRowHeight="12.75"/>
  <cols>
    <col min="1" max="1" width="3.140625" style="168" customWidth="1"/>
    <col min="2" max="2" width="18.7109375" style="168" customWidth="1"/>
    <col min="3" max="3" width="18.421875" style="168" customWidth="1"/>
    <col min="4" max="4" width="21.00390625" style="168" customWidth="1"/>
    <col min="5" max="5" width="11.140625" style="168" customWidth="1"/>
    <col min="6" max="6" width="8.7109375" style="168" customWidth="1"/>
    <col min="7" max="7" width="7.00390625" style="168" customWidth="1"/>
    <col min="8" max="8" width="9.140625" style="168" customWidth="1"/>
    <col min="9" max="9" width="8.7109375" style="168" customWidth="1"/>
    <col min="10" max="10" width="8.140625" style="168" customWidth="1"/>
    <col min="11" max="11" width="8.57421875" style="168" customWidth="1"/>
    <col min="12" max="12" width="8.8515625" style="168" customWidth="1"/>
    <col min="13" max="13" width="9.00390625" style="168" customWidth="1"/>
    <col min="14" max="14" width="9.421875" style="168" customWidth="1"/>
    <col min="15" max="15" width="7.57421875" style="168" customWidth="1"/>
    <col min="16" max="16" width="9.57421875" style="168" customWidth="1"/>
    <col min="17" max="17" width="9.7109375" style="168" customWidth="1"/>
    <col min="18" max="18" width="10.7109375" style="168" customWidth="1"/>
    <col min="19" max="19" width="8.421875" style="168" customWidth="1"/>
    <col min="20" max="20" width="9.57421875" style="168" customWidth="1"/>
    <col min="21" max="21" width="8.28125" style="168" customWidth="1"/>
    <col min="22" max="22" width="14.57421875" style="168" customWidth="1"/>
    <col min="23" max="16384" width="9.140625" style="168" customWidth="1"/>
  </cols>
  <sheetData>
    <row r="1" spans="8:20" ht="15.75">
      <c r="H1" s="167"/>
      <c r="I1" s="167"/>
      <c r="J1" s="167"/>
      <c r="K1" s="167"/>
      <c r="R1" s="169"/>
      <c r="S1" s="169"/>
      <c r="T1" s="170"/>
    </row>
    <row r="2" spans="2:20" ht="12.75">
      <c r="B2" s="169" t="s">
        <v>193</v>
      </c>
      <c r="C2" s="171"/>
      <c r="R2" s="169"/>
      <c r="S2" s="169"/>
      <c r="T2" s="170"/>
    </row>
    <row r="3" spans="18:20" ht="12.75">
      <c r="R3" s="169"/>
      <c r="S3" s="169"/>
      <c r="T3" s="170"/>
    </row>
    <row r="4" spans="3:23" ht="43.5" customHeight="1">
      <c r="C4" s="306" t="s">
        <v>144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172"/>
    </row>
    <row r="5" spans="2:23" ht="43.5" customHeight="1">
      <c r="B5" s="173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22" ht="28.5" customHeight="1">
      <c r="A6" s="307" t="s">
        <v>228</v>
      </c>
      <c r="B6" s="307"/>
      <c r="C6" s="307"/>
      <c r="D6" s="307"/>
      <c r="E6" s="308" t="s">
        <v>248</v>
      </c>
      <c r="F6" s="308"/>
      <c r="G6" s="308"/>
      <c r="H6" s="308"/>
      <c r="I6" s="308"/>
      <c r="J6" s="308"/>
      <c r="K6" s="308"/>
      <c r="L6" s="308"/>
      <c r="M6" s="309" t="s">
        <v>250</v>
      </c>
      <c r="N6" s="309"/>
      <c r="O6" s="146"/>
      <c r="P6" s="147"/>
      <c r="Q6" s="147"/>
      <c r="R6" s="310" t="s">
        <v>146</v>
      </c>
      <c r="S6" s="311"/>
      <c r="T6" s="312"/>
      <c r="U6" s="313">
        <v>2014</v>
      </c>
      <c r="V6" s="313"/>
    </row>
    <row r="7" spans="1:22" ht="38.25" customHeight="1">
      <c r="A7" s="300" t="s">
        <v>147</v>
      </c>
      <c r="B7" s="300"/>
      <c r="C7" s="300"/>
      <c r="D7" s="300"/>
      <c r="E7" s="300"/>
      <c r="F7" s="300"/>
      <c r="G7" s="300"/>
      <c r="H7" s="300"/>
      <c r="I7" s="148"/>
      <c r="J7" s="148"/>
      <c r="K7" s="148"/>
      <c r="L7" s="148"/>
      <c r="M7" s="147"/>
      <c r="N7" s="147"/>
      <c r="O7" s="147"/>
      <c r="P7" s="147"/>
      <c r="Q7" s="147"/>
      <c r="R7" s="301" t="s">
        <v>148</v>
      </c>
      <c r="S7" s="302"/>
      <c r="T7" s="303"/>
      <c r="U7" s="149">
        <f>'Общи данни'!F26/1000</f>
        <v>6.12</v>
      </c>
      <c r="V7" s="150" t="s">
        <v>149</v>
      </c>
    </row>
    <row r="8" spans="1:22" ht="21.75" customHeight="1">
      <c r="A8" s="304" t="s">
        <v>150</v>
      </c>
      <c r="B8" s="305"/>
      <c r="C8" s="151" t="s">
        <v>64</v>
      </c>
      <c r="D8" s="151" t="s">
        <v>65</v>
      </c>
      <c r="E8" s="304" t="s">
        <v>151</v>
      </c>
      <c r="F8" s="314"/>
      <c r="G8" s="305"/>
      <c r="H8" s="151" t="s">
        <v>24</v>
      </c>
      <c r="I8" s="152"/>
      <c r="J8" s="153"/>
      <c r="K8" s="148"/>
      <c r="L8" s="148"/>
      <c r="M8" s="147"/>
      <c r="N8" s="147"/>
      <c r="O8" s="147"/>
      <c r="P8" s="147"/>
      <c r="Q8" s="147"/>
      <c r="R8" s="343" t="s">
        <v>152</v>
      </c>
      <c r="S8" s="344"/>
      <c r="T8" s="345"/>
      <c r="U8" s="154">
        <f>R77/1000</f>
        <v>0.249</v>
      </c>
      <c r="V8" s="150" t="s">
        <v>149</v>
      </c>
    </row>
    <row r="9" spans="1:22" ht="30" customHeight="1">
      <c r="A9" s="349" t="s">
        <v>362</v>
      </c>
      <c r="B9" s="350"/>
      <c r="C9" s="155" t="s">
        <v>362</v>
      </c>
      <c r="D9" s="156" t="s">
        <v>362</v>
      </c>
      <c r="E9" s="353" t="s">
        <v>980</v>
      </c>
      <c r="F9" s="354"/>
      <c r="G9" s="355"/>
      <c r="H9" s="156">
        <v>6</v>
      </c>
      <c r="I9" s="157"/>
      <c r="J9" s="153"/>
      <c r="K9" s="148"/>
      <c r="L9" s="148"/>
      <c r="M9" s="147"/>
      <c r="N9" s="147"/>
      <c r="O9" s="147"/>
      <c r="P9" s="147"/>
      <c r="Q9" s="147"/>
      <c r="R9" s="346"/>
      <c r="S9" s="347"/>
      <c r="T9" s="348"/>
      <c r="U9" s="158">
        <f>U8*100/U7</f>
        <v>4.068627450980392</v>
      </c>
      <c r="V9" s="150" t="s">
        <v>153</v>
      </c>
    </row>
    <row r="10" spans="1:23" ht="27" customHeight="1">
      <c r="A10" s="334"/>
      <c r="B10" s="334"/>
      <c r="C10" s="159"/>
      <c r="D10" s="160"/>
      <c r="E10" s="161"/>
      <c r="F10" s="161"/>
      <c r="G10" s="161"/>
      <c r="H10" s="161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62"/>
      <c r="T10" s="162"/>
      <c r="U10" s="162"/>
      <c r="V10" s="163"/>
      <c r="W10" s="147"/>
    </row>
    <row r="11" spans="1:23" ht="30.75" customHeight="1">
      <c r="A11" s="335" t="s">
        <v>24</v>
      </c>
      <c r="B11" s="337" t="s">
        <v>154</v>
      </c>
      <c r="C11" s="337" t="s">
        <v>155</v>
      </c>
      <c r="D11" s="338" t="s">
        <v>156</v>
      </c>
      <c r="E11" s="340" t="s">
        <v>157</v>
      </c>
      <c r="F11" s="340" t="s">
        <v>158</v>
      </c>
      <c r="G11" s="340" t="s">
        <v>159</v>
      </c>
      <c r="H11" s="340" t="s">
        <v>160</v>
      </c>
      <c r="I11" s="321" t="s">
        <v>161</v>
      </c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18" t="s">
        <v>162</v>
      </c>
      <c r="W11" s="147"/>
    </row>
    <row r="12" spans="1:22" ht="31.5" customHeight="1">
      <c r="A12" s="335"/>
      <c r="B12" s="338"/>
      <c r="C12" s="338"/>
      <c r="D12" s="338"/>
      <c r="E12" s="341"/>
      <c r="F12" s="341"/>
      <c r="G12" s="351"/>
      <c r="H12" s="341"/>
      <c r="I12" s="321" t="s">
        <v>163</v>
      </c>
      <c r="J12" s="321"/>
      <c r="K12" s="321"/>
      <c r="L12" s="321"/>
      <c r="M12" s="321"/>
      <c r="N12" s="321"/>
      <c r="O12" s="321"/>
      <c r="P12" s="321" t="s">
        <v>164</v>
      </c>
      <c r="Q12" s="321"/>
      <c r="R12" s="322" t="s">
        <v>165</v>
      </c>
      <c r="S12" s="325" t="s">
        <v>166</v>
      </c>
      <c r="T12" s="325" t="s">
        <v>167</v>
      </c>
      <c r="U12" s="325" t="s">
        <v>168</v>
      </c>
      <c r="V12" s="319"/>
    </row>
    <row r="13" spans="1:22" ht="44.25" customHeight="1">
      <c r="A13" s="335"/>
      <c r="B13" s="338"/>
      <c r="C13" s="338"/>
      <c r="D13" s="338"/>
      <c r="E13" s="341"/>
      <c r="F13" s="341"/>
      <c r="G13" s="351"/>
      <c r="H13" s="341"/>
      <c r="I13" s="322" t="s">
        <v>169</v>
      </c>
      <c r="J13" s="322" t="s">
        <v>170</v>
      </c>
      <c r="K13" s="322" t="s">
        <v>10</v>
      </c>
      <c r="L13" s="322" t="s">
        <v>171</v>
      </c>
      <c r="M13" s="328" t="s">
        <v>172</v>
      </c>
      <c r="N13" s="329"/>
      <c r="O13" s="322" t="s">
        <v>173</v>
      </c>
      <c r="P13" s="322" t="s">
        <v>174</v>
      </c>
      <c r="Q13" s="322" t="s">
        <v>175</v>
      </c>
      <c r="R13" s="323"/>
      <c r="S13" s="326"/>
      <c r="T13" s="326"/>
      <c r="U13" s="326"/>
      <c r="V13" s="319"/>
    </row>
    <row r="14" spans="1:22" ht="27.75" customHeight="1">
      <c r="A14" s="336"/>
      <c r="B14" s="339"/>
      <c r="C14" s="339"/>
      <c r="D14" s="339"/>
      <c r="E14" s="342"/>
      <c r="F14" s="342"/>
      <c r="G14" s="352"/>
      <c r="H14" s="342"/>
      <c r="I14" s="324"/>
      <c r="J14" s="324"/>
      <c r="K14" s="324"/>
      <c r="L14" s="324"/>
      <c r="M14" s="164" t="s">
        <v>176</v>
      </c>
      <c r="N14" s="164" t="s">
        <v>177</v>
      </c>
      <c r="O14" s="324"/>
      <c r="P14" s="324"/>
      <c r="Q14" s="324"/>
      <c r="R14" s="324"/>
      <c r="S14" s="327"/>
      <c r="T14" s="327"/>
      <c r="U14" s="327"/>
      <c r="V14" s="320"/>
    </row>
    <row r="15" spans="1:22" s="178" customFormat="1" ht="26.25" customHeight="1">
      <c r="A15" s="174" t="s">
        <v>178</v>
      </c>
      <c r="B15" s="174" t="s">
        <v>178</v>
      </c>
      <c r="C15" s="174" t="s">
        <v>178</v>
      </c>
      <c r="D15" s="174" t="s">
        <v>178</v>
      </c>
      <c r="E15" s="174" t="s">
        <v>178</v>
      </c>
      <c r="F15" s="174" t="s">
        <v>178</v>
      </c>
      <c r="G15" s="174" t="s">
        <v>178</v>
      </c>
      <c r="H15" s="174" t="s">
        <v>179</v>
      </c>
      <c r="I15" s="174" t="s">
        <v>180</v>
      </c>
      <c r="J15" s="174" t="s">
        <v>181</v>
      </c>
      <c r="K15" s="174" t="s">
        <v>181</v>
      </c>
      <c r="L15" s="174" t="s">
        <v>181</v>
      </c>
      <c r="M15" s="174" t="s">
        <v>181</v>
      </c>
      <c r="N15" s="174" t="s">
        <v>182</v>
      </c>
      <c r="O15" s="174" t="s">
        <v>181</v>
      </c>
      <c r="P15" s="175" t="s">
        <v>183</v>
      </c>
      <c r="Q15" s="175" t="s">
        <v>183</v>
      </c>
      <c r="R15" s="175" t="s">
        <v>183</v>
      </c>
      <c r="S15" s="176" t="s">
        <v>184</v>
      </c>
      <c r="T15" s="174" t="s">
        <v>185</v>
      </c>
      <c r="U15" s="176" t="s">
        <v>186</v>
      </c>
      <c r="V15" s="177" t="s">
        <v>178</v>
      </c>
    </row>
    <row r="16" spans="1:22" ht="13.5" thickBot="1">
      <c r="A16" s="165">
        <v>1</v>
      </c>
      <c r="B16" s="165">
        <v>2</v>
      </c>
      <c r="C16" s="165">
        <v>3</v>
      </c>
      <c r="D16" s="165">
        <v>4</v>
      </c>
      <c r="E16" s="165">
        <v>5</v>
      </c>
      <c r="F16" s="165">
        <v>6</v>
      </c>
      <c r="G16" s="165">
        <v>7</v>
      </c>
      <c r="H16" s="165">
        <v>8</v>
      </c>
      <c r="I16" s="165">
        <v>9</v>
      </c>
      <c r="J16" s="165">
        <v>10</v>
      </c>
      <c r="K16" s="165">
        <v>11</v>
      </c>
      <c r="L16" s="165">
        <v>12</v>
      </c>
      <c r="M16" s="165">
        <v>13</v>
      </c>
      <c r="N16" s="165">
        <v>14</v>
      </c>
      <c r="O16" s="165">
        <v>15</v>
      </c>
      <c r="P16" s="165">
        <v>16</v>
      </c>
      <c r="Q16" s="165">
        <v>17</v>
      </c>
      <c r="R16" s="165">
        <v>18</v>
      </c>
      <c r="S16" s="165">
        <v>19</v>
      </c>
      <c r="T16" s="165">
        <v>20</v>
      </c>
      <c r="U16" s="165">
        <v>21</v>
      </c>
      <c r="V16" s="165">
        <v>22</v>
      </c>
    </row>
    <row r="17" spans="1:22" ht="129.75" customHeight="1" thickTop="1">
      <c r="A17" s="179">
        <v>1</v>
      </c>
      <c r="B17" s="226" t="s">
        <v>981</v>
      </c>
      <c r="C17" s="226" t="s">
        <v>982</v>
      </c>
      <c r="D17" s="226" t="s">
        <v>983</v>
      </c>
      <c r="E17" s="181">
        <v>41531</v>
      </c>
      <c r="F17" s="182" t="s">
        <v>235</v>
      </c>
      <c r="G17" s="182"/>
      <c r="H17" s="182">
        <v>138</v>
      </c>
      <c r="I17" s="182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2">
        <v>7</v>
      </c>
      <c r="Q17" s="182">
        <v>242</v>
      </c>
      <c r="R17" s="184">
        <f aca="true" t="shared" si="0" ref="R17:R76">IF(SUM(I17:O17)/1000&gt;0,(I17*9.31+J17*11628+K17*11070+L17*13898+M17*N17*1.163+O17*3293)/1000,SUM(P17:Q17))</f>
        <v>249</v>
      </c>
      <c r="S17" s="182">
        <v>21</v>
      </c>
      <c r="T17" s="185">
        <f aca="true" t="shared" si="1" ref="T17:T76">IF(SUM(I17:O17)&gt;0,(I17*9.31*247+J17*11628*311+K17*11070*311+L17*11049*311+M17*N17*1.163*440+O17*3293*6),(P17*683+Q17*350)*1000)/1000000</f>
        <v>89.481</v>
      </c>
      <c r="U17" s="184">
        <f aca="true" t="shared" si="2" ref="U17:U77">H17/S17</f>
        <v>6.571428571428571</v>
      </c>
      <c r="V17" s="180"/>
    </row>
    <row r="18" spans="1:22" ht="15" customHeight="1">
      <c r="A18" s="179">
        <v>2</v>
      </c>
      <c r="B18" s="180"/>
      <c r="C18" s="180"/>
      <c r="D18" s="180"/>
      <c r="E18" s="186"/>
      <c r="F18" s="182"/>
      <c r="G18" s="182"/>
      <c r="H18" s="182"/>
      <c r="I18" s="182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2">
        <v>0</v>
      </c>
      <c r="Q18" s="182">
        <v>0</v>
      </c>
      <c r="R18" s="184">
        <f t="shared" si="0"/>
        <v>0</v>
      </c>
      <c r="S18" s="182"/>
      <c r="T18" s="185">
        <f t="shared" si="1"/>
        <v>0</v>
      </c>
      <c r="U18" s="187" t="e">
        <f t="shared" si="2"/>
        <v>#DIV/0!</v>
      </c>
      <c r="V18" s="180"/>
    </row>
    <row r="19" spans="1:22" ht="16.5" customHeight="1">
      <c r="A19" s="179">
        <v>3</v>
      </c>
      <c r="B19" s="180"/>
      <c r="C19" s="180"/>
      <c r="D19" s="180"/>
      <c r="E19" s="186"/>
      <c r="F19" s="182"/>
      <c r="G19" s="182"/>
      <c r="H19" s="182"/>
      <c r="I19" s="182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2">
        <v>0</v>
      </c>
      <c r="Q19" s="182">
        <v>0</v>
      </c>
      <c r="R19" s="184">
        <f t="shared" si="0"/>
        <v>0</v>
      </c>
      <c r="S19" s="182"/>
      <c r="T19" s="185">
        <f t="shared" si="1"/>
        <v>0</v>
      </c>
      <c r="U19" s="187" t="e">
        <f t="shared" si="2"/>
        <v>#DIV/0!</v>
      </c>
      <c r="V19" s="180"/>
    </row>
    <row r="20" spans="1:22" ht="15" customHeight="1">
      <c r="A20" s="179">
        <v>4</v>
      </c>
      <c r="B20" s="180"/>
      <c r="C20" s="180"/>
      <c r="D20" s="180"/>
      <c r="E20" s="186"/>
      <c r="F20" s="182"/>
      <c r="G20" s="182"/>
      <c r="H20" s="182"/>
      <c r="I20" s="182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2">
        <v>0</v>
      </c>
      <c r="Q20" s="182">
        <v>0</v>
      </c>
      <c r="R20" s="184">
        <f t="shared" si="0"/>
        <v>0</v>
      </c>
      <c r="S20" s="182"/>
      <c r="T20" s="185">
        <f t="shared" si="1"/>
        <v>0</v>
      </c>
      <c r="U20" s="187" t="e">
        <f t="shared" si="2"/>
        <v>#DIV/0!</v>
      </c>
      <c r="V20" s="180"/>
    </row>
    <row r="21" spans="1:22" ht="15" customHeight="1">
      <c r="A21" s="179">
        <v>5</v>
      </c>
      <c r="B21" s="188"/>
      <c r="C21" s="188"/>
      <c r="D21" s="188"/>
      <c r="E21" s="189"/>
      <c r="F21" s="182"/>
      <c r="G21" s="182"/>
      <c r="H21" s="190"/>
      <c r="I21" s="182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2">
        <v>0</v>
      </c>
      <c r="Q21" s="182">
        <v>0</v>
      </c>
      <c r="R21" s="184">
        <f t="shared" si="0"/>
        <v>0</v>
      </c>
      <c r="S21" s="190"/>
      <c r="T21" s="185">
        <f t="shared" si="1"/>
        <v>0</v>
      </c>
      <c r="U21" s="187" t="e">
        <f t="shared" si="2"/>
        <v>#DIV/0!</v>
      </c>
      <c r="V21" s="188"/>
    </row>
    <row r="22" spans="1:22" ht="15" customHeight="1">
      <c r="A22" s="179">
        <v>6</v>
      </c>
      <c r="B22" s="188"/>
      <c r="C22" s="188"/>
      <c r="D22" s="188"/>
      <c r="E22" s="189"/>
      <c r="F22" s="182"/>
      <c r="G22" s="182"/>
      <c r="H22" s="190"/>
      <c r="I22" s="182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2">
        <v>0</v>
      </c>
      <c r="Q22" s="182">
        <v>0</v>
      </c>
      <c r="R22" s="184">
        <f t="shared" si="0"/>
        <v>0</v>
      </c>
      <c r="S22" s="190"/>
      <c r="T22" s="185">
        <f t="shared" si="1"/>
        <v>0</v>
      </c>
      <c r="U22" s="187" t="e">
        <f t="shared" si="2"/>
        <v>#DIV/0!</v>
      </c>
      <c r="V22" s="188"/>
    </row>
    <row r="23" spans="1:22" ht="15" customHeight="1">
      <c r="A23" s="179">
        <v>7</v>
      </c>
      <c r="B23" s="188"/>
      <c r="C23" s="188"/>
      <c r="D23" s="188"/>
      <c r="E23" s="189"/>
      <c r="F23" s="182"/>
      <c r="G23" s="182"/>
      <c r="H23" s="190"/>
      <c r="I23" s="182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2">
        <v>0</v>
      </c>
      <c r="Q23" s="182">
        <v>0</v>
      </c>
      <c r="R23" s="184">
        <f t="shared" si="0"/>
        <v>0</v>
      </c>
      <c r="S23" s="190"/>
      <c r="T23" s="185">
        <f t="shared" si="1"/>
        <v>0</v>
      </c>
      <c r="U23" s="187" t="e">
        <f t="shared" si="2"/>
        <v>#DIV/0!</v>
      </c>
      <c r="V23" s="188"/>
    </row>
    <row r="24" spans="1:22" ht="15" customHeight="1">
      <c r="A24" s="179">
        <v>8</v>
      </c>
      <c r="B24" s="188"/>
      <c r="C24" s="188"/>
      <c r="D24" s="188"/>
      <c r="E24" s="189"/>
      <c r="F24" s="182"/>
      <c r="G24" s="182"/>
      <c r="H24" s="190"/>
      <c r="I24" s="182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2">
        <v>0</v>
      </c>
      <c r="Q24" s="182">
        <v>0</v>
      </c>
      <c r="R24" s="184">
        <f t="shared" si="0"/>
        <v>0</v>
      </c>
      <c r="S24" s="190"/>
      <c r="T24" s="185">
        <f t="shared" si="1"/>
        <v>0</v>
      </c>
      <c r="U24" s="187" t="e">
        <f t="shared" si="2"/>
        <v>#DIV/0!</v>
      </c>
      <c r="V24" s="188"/>
    </row>
    <row r="25" spans="1:22" ht="15" customHeight="1">
      <c r="A25" s="179">
        <v>9</v>
      </c>
      <c r="B25" s="188"/>
      <c r="C25" s="188"/>
      <c r="D25" s="188"/>
      <c r="E25" s="189"/>
      <c r="F25" s="182"/>
      <c r="G25" s="182"/>
      <c r="H25" s="190"/>
      <c r="I25" s="182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2">
        <v>0</v>
      </c>
      <c r="Q25" s="182">
        <v>0</v>
      </c>
      <c r="R25" s="184">
        <f t="shared" si="0"/>
        <v>0</v>
      </c>
      <c r="S25" s="190"/>
      <c r="T25" s="185">
        <f t="shared" si="1"/>
        <v>0</v>
      </c>
      <c r="U25" s="187" t="e">
        <f t="shared" si="2"/>
        <v>#DIV/0!</v>
      </c>
      <c r="V25" s="188"/>
    </row>
    <row r="26" spans="1:22" ht="15" customHeight="1">
      <c r="A26" s="179">
        <v>10</v>
      </c>
      <c r="B26" s="188"/>
      <c r="C26" s="188"/>
      <c r="D26" s="188"/>
      <c r="E26" s="189"/>
      <c r="F26" s="182"/>
      <c r="G26" s="182"/>
      <c r="H26" s="190"/>
      <c r="I26" s="182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2">
        <v>0</v>
      </c>
      <c r="Q26" s="182">
        <v>0</v>
      </c>
      <c r="R26" s="184">
        <f t="shared" si="0"/>
        <v>0</v>
      </c>
      <c r="S26" s="190"/>
      <c r="T26" s="185">
        <f t="shared" si="1"/>
        <v>0</v>
      </c>
      <c r="U26" s="187" t="e">
        <f t="shared" si="2"/>
        <v>#DIV/0!</v>
      </c>
      <c r="V26" s="188"/>
    </row>
    <row r="27" spans="1:22" ht="15" customHeight="1">
      <c r="A27" s="179">
        <v>11</v>
      </c>
      <c r="B27" s="188"/>
      <c r="C27" s="188"/>
      <c r="D27" s="188"/>
      <c r="E27" s="189"/>
      <c r="F27" s="182"/>
      <c r="G27" s="182"/>
      <c r="H27" s="190"/>
      <c r="I27" s="182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2">
        <v>0</v>
      </c>
      <c r="Q27" s="182">
        <v>0</v>
      </c>
      <c r="R27" s="184">
        <f t="shared" si="0"/>
        <v>0</v>
      </c>
      <c r="S27" s="190"/>
      <c r="T27" s="185">
        <f t="shared" si="1"/>
        <v>0</v>
      </c>
      <c r="U27" s="187" t="e">
        <f t="shared" si="2"/>
        <v>#DIV/0!</v>
      </c>
      <c r="V27" s="188"/>
    </row>
    <row r="28" spans="1:22" ht="15" customHeight="1">
      <c r="A28" s="179">
        <v>12</v>
      </c>
      <c r="B28" s="188"/>
      <c r="C28" s="188"/>
      <c r="D28" s="188"/>
      <c r="E28" s="189"/>
      <c r="F28" s="182"/>
      <c r="G28" s="182"/>
      <c r="H28" s="190"/>
      <c r="I28" s="182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2">
        <v>0</v>
      </c>
      <c r="Q28" s="182">
        <v>0</v>
      </c>
      <c r="R28" s="184">
        <f t="shared" si="0"/>
        <v>0</v>
      </c>
      <c r="S28" s="190"/>
      <c r="T28" s="185">
        <f t="shared" si="1"/>
        <v>0</v>
      </c>
      <c r="U28" s="187" t="e">
        <f t="shared" si="2"/>
        <v>#DIV/0!</v>
      </c>
      <c r="V28" s="188"/>
    </row>
    <row r="29" spans="1:22" ht="15" customHeight="1">
      <c r="A29" s="179">
        <v>13</v>
      </c>
      <c r="B29" s="188"/>
      <c r="C29" s="188"/>
      <c r="D29" s="188"/>
      <c r="E29" s="189"/>
      <c r="F29" s="182"/>
      <c r="G29" s="182"/>
      <c r="H29" s="190"/>
      <c r="I29" s="182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2">
        <v>0</v>
      </c>
      <c r="Q29" s="182">
        <v>0</v>
      </c>
      <c r="R29" s="184">
        <f t="shared" si="0"/>
        <v>0</v>
      </c>
      <c r="S29" s="190"/>
      <c r="T29" s="185">
        <f t="shared" si="1"/>
        <v>0</v>
      </c>
      <c r="U29" s="187" t="e">
        <f t="shared" si="2"/>
        <v>#DIV/0!</v>
      </c>
      <c r="V29" s="188"/>
    </row>
    <row r="30" spans="1:22" ht="15" customHeight="1">
      <c r="A30" s="179">
        <v>14</v>
      </c>
      <c r="B30" s="188"/>
      <c r="C30" s="188"/>
      <c r="D30" s="188"/>
      <c r="E30" s="189"/>
      <c r="F30" s="182"/>
      <c r="G30" s="182"/>
      <c r="H30" s="190"/>
      <c r="I30" s="182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2">
        <v>0</v>
      </c>
      <c r="Q30" s="182">
        <v>0</v>
      </c>
      <c r="R30" s="184">
        <f t="shared" si="0"/>
        <v>0</v>
      </c>
      <c r="S30" s="190"/>
      <c r="T30" s="185">
        <f t="shared" si="1"/>
        <v>0</v>
      </c>
      <c r="U30" s="187" t="e">
        <f t="shared" si="2"/>
        <v>#DIV/0!</v>
      </c>
      <c r="V30" s="188"/>
    </row>
    <row r="31" spans="1:22" ht="15" customHeight="1">
      <c r="A31" s="179">
        <v>15</v>
      </c>
      <c r="B31" s="180"/>
      <c r="C31" s="180"/>
      <c r="D31" s="180"/>
      <c r="E31" s="186"/>
      <c r="F31" s="182"/>
      <c r="G31" s="182"/>
      <c r="H31" s="182"/>
      <c r="I31" s="182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2">
        <v>0</v>
      </c>
      <c r="Q31" s="182">
        <v>0</v>
      </c>
      <c r="R31" s="184">
        <f t="shared" si="0"/>
        <v>0</v>
      </c>
      <c r="S31" s="182"/>
      <c r="T31" s="185">
        <f t="shared" si="1"/>
        <v>0</v>
      </c>
      <c r="U31" s="187" t="e">
        <f t="shared" si="2"/>
        <v>#DIV/0!</v>
      </c>
      <c r="V31" s="180"/>
    </row>
    <row r="32" spans="1:22" ht="16.5" customHeight="1">
      <c r="A32" s="179">
        <v>16</v>
      </c>
      <c r="B32" s="180"/>
      <c r="C32" s="180"/>
      <c r="D32" s="180"/>
      <c r="E32" s="186"/>
      <c r="F32" s="182"/>
      <c r="G32" s="182"/>
      <c r="H32" s="182"/>
      <c r="I32" s="182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2">
        <v>0</v>
      </c>
      <c r="Q32" s="182">
        <v>0</v>
      </c>
      <c r="R32" s="184">
        <f t="shared" si="0"/>
        <v>0</v>
      </c>
      <c r="S32" s="182"/>
      <c r="T32" s="185">
        <f t="shared" si="1"/>
        <v>0</v>
      </c>
      <c r="U32" s="187" t="e">
        <f t="shared" si="2"/>
        <v>#DIV/0!</v>
      </c>
      <c r="V32" s="180"/>
    </row>
    <row r="33" spans="1:22" ht="15" customHeight="1">
      <c r="A33" s="179">
        <v>17</v>
      </c>
      <c r="B33" s="180"/>
      <c r="C33" s="180"/>
      <c r="D33" s="180"/>
      <c r="E33" s="186"/>
      <c r="F33" s="182"/>
      <c r="G33" s="182"/>
      <c r="H33" s="182"/>
      <c r="I33" s="182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2">
        <v>0</v>
      </c>
      <c r="Q33" s="182">
        <v>0</v>
      </c>
      <c r="R33" s="184">
        <f t="shared" si="0"/>
        <v>0</v>
      </c>
      <c r="S33" s="182"/>
      <c r="T33" s="185">
        <f t="shared" si="1"/>
        <v>0</v>
      </c>
      <c r="U33" s="187" t="e">
        <f t="shared" si="2"/>
        <v>#DIV/0!</v>
      </c>
      <c r="V33" s="180"/>
    </row>
    <row r="34" spans="1:22" ht="15" customHeight="1">
      <c r="A34" s="179">
        <v>18</v>
      </c>
      <c r="B34" s="188"/>
      <c r="C34" s="188"/>
      <c r="D34" s="188"/>
      <c r="E34" s="189"/>
      <c r="F34" s="182"/>
      <c r="G34" s="182"/>
      <c r="H34" s="190"/>
      <c r="I34" s="182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2">
        <v>0</v>
      </c>
      <c r="Q34" s="182">
        <v>0</v>
      </c>
      <c r="R34" s="184">
        <f t="shared" si="0"/>
        <v>0</v>
      </c>
      <c r="S34" s="190"/>
      <c r="T34" s="185">
        <f t="shared" si="1"/>
        <v>0</v>
      </c>
      <c r="U34" s="187" t="e">
        <f t="shared" si="2"/>
        <v>#DIV/0!</v>
      </c>
      <c r="V34" s="188"/>
    </row>
    <row r="35" spans="1:22" ht="15" customHeight="1">
      <c r="A35" s="179">
        <v>19</v>
      </c>
      <c r="B35" s="188"/>
      <c r="C35" s="188"/>
      <c r="D35" s="188"/>
      <c r="E35" s="189"/>
      <c r="F35" s="182"/>
      <c r="G35" s="182"/>
      <c r="H35" s="190"/>
      <c r="I35" s="182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2">
        <v>0</v>
      </c>
      <c r="Q35" s="182">
        <v>0</v>
      </c>
      <c r="R35" s="184">
        <f t="shared" si="0"/>
        <v>0</v>
      </c>
      <c r="S35" s="190"/>
      <c r="T35" s="185">
        <f t="shared" si="1"/>
        <v>0</v>
      </c>
      <c r="U35" s="187" t="e">
        <f t="shared" si="2"/>
        <v>#DIV/0!</v>
      </c>
      <c r="V35" s="188"/>
    </row>
    <row r="36" spans="1:22" ht="15" customHeight="1">
      <c r="A36" s="179">
        <v>20</v>
      </c>
      <c r="B36" s="188"/>
      <c r="C36" s="188"/>
      <c r="D36" s="188"/>
      <c r="E36" s="189"/>
      <c r="F36" s="182"/>
      <c r="G36" s="182"/>
      <c r="H36" s="190"/>
      <c r="I36" s="182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2">
        <v>0</v>
      </c>
      <c r="Q36" s="182">
        <v>0</v>
      </c>
      <c r="R36" s="184">
        <f t="shared" si="0"/>
        <v>0</v>
      </c>
      <c r="S36" s="190"/>
      <c r="T36" s="185">
        <f t="shared" si="1"/>
        <v>0</v>
      </c>
      <c r="U36" s="187" t="e">
        <f t="shared" si="2"/>
        <v>#DIV/0!</v>
      </c>
      <c r="V36" s="188"/>
    </row>
    <row r="37" spans="1:22" ht="15" customHeight="1">
      <c r="A37" s="179">
        <v>21</v>
      </c>
      <c r="B37" s="188"/>
      <c r="C37" s="188"/>
      <c r="D37" s="188"/>
      <c r="E37" s="189"/>
      <c r="F37" s="182"/>
      <c r="G37" s="182"/>
      <c r="H37" s="190"/>
      <c r="I37" s="182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2">
        <v>0</v>
      </c>
      <c r="Q37" s="182">
        <v>0</v>
      </c>
      <c r="R37" s="184">
        <f t="shared" si="0"/>
        <v>0</v>
      </c>
      <c r="S37" s="190"/>
      <c r="T37" s="185">
        <f t="shared" si="1"/>
        <v>0</v>
      </c>
      <c r="U37" s="187" t="e">
        <f t="shared" si="2"/>
        <v>#DIV/0!</v>
      </c>
      <c r="V37" s="188"/>
    </row>
    <row r="38" spans="1:22" ht="15" customHeight="1">
      <c r="A38" s="179">
        <v>22</v>
      </c>
      <c r="B38" s="188"/>
      <c r="C38" s="188"/>
      <c r="D38" s="188"/>
      <c r="E38" s="189"/>
      <c r="F38" s="182"/>
      <c r="G38" s="182"/>
      <c r="H38" s="190"/>
      <c r="I38" s="182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2">
        <v>0</v>
      </c>
      <c r="Q38" s="182">
        <v>0</v>
      </c>
      <c r="R38" s="184">
        <f t="shared" si="0"/>
        <v>0</v>
      </c>
      <c r="S38" s="190"/>
      <c r="T38" s="185">
        <f t="shared" si="1"/>
        <v>0</v>
      </c>
      <c r="U38" s="187" t="e">
        <f t="shared" si="2"/>
        <v>#DIV/0!</v>
      </c>
      <c r="V38" s="188"/>
    </row>
    <row r="39" spans="1:22" ht="15" customHeight="1">
      <c r="A39" s="179">
        <v>23</v>
      </c>
      <c r="B39" s="188"/>
      <c r="C39" s="188"/>
      <c r="D39" s="188"/>
      <c r="E39" s="189"/>
      <c r="F39" s="182"/>
      <c r="G39" s="182"/>
      <c r="H39" s="190"/>
      <c r="I39" s="182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2">
        <v>0</v>
      </c>
      <c r="Q39" s="182">
        <v>0</v>
      </c>
      <c r="R39" s="184">
        <f t="shared" si="0"/>
        <v>0</v>
      </c>
      <c r="S39" s="190"/>
      <c r="T39" s="185">
        <f t="shared" si="1"/>
        <v>0</v>
      </c>
      <c r="U39" s="187" t="e">
        <f t="shared" si="2"/>
        <v>#DIV/0!</v>
      </c>
      <c r="V39" s="188"/>
    </row>
    <row r="40" spans="1:22" ht="15" customHeight="1">
      <c r="A40" s="179">
        <v>24</v>
      </c>
      <c r="B40" s="188"/>
      <c r="C40" s="188"/>
      <c r="D40" s="188"/>
      <c r="E40" s="189"/>
      <c r="F40" s="182"/>
      <c r="G40" s="182"/>
      <c r="H40" s="190"/>
      <c r="I40" s="182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2">
        <v>0</v>
      </c>
      <c r="Q40" s="182">
        <v>0</v>
      </c>
      <c r="R40" s="184">
        <f t="shared" si="0"/>
        <v>0</v>
      </c>
      <c r="S40" s="190"/>
      <c r="T40" s="185">
        <f t="shared" si="1"/>
        <v>0</v>
      </c>
      <c r="U40" s="187" t="e">
        <f t="shared" si="2"/>
        <v>#DIV/0!</v>
      </c>
      <c r="V40" s="188"/>
    </row>
    <row r="41" spans="1:22" ht="15" customHeight="1">
      <c r="A41" s="179">
        <v>25</v>
      </c>
      <c r="B41" s="188"/>
      <c r="C41" s="188"/>
      <c r="D41" s="188"/>
      <c r="E41" s="189"/>
      <c r="F41" s="182"/>
      <c r="G41" s="182"/>
      <c r="H41" s="190"/>
      <c r="I41" s="182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2">
        <v>0</v>
      </c>
      <c r="Q41" s="182">
        <v>0</v>
      </c>
      <c r="R41" s="184">
        <f t="shared" si="0"/>
        <v>0</v>
      </c>
      <c r="S41" s="190"/>
      <c r="T41" s="185">
        <f t="shared" si="1"/>
        <v>0</v>
      </c>
      <c r="U41" s="187" t="e">
        <f t="shared" si="2"/>
        <v>#DIV/0!</v>
      </c>
      <c r="V41" s="188"/>
    </row>
    <row r="42" spans="1:22" ht="15" customHeight="1">
      <c r="A42" s="179">
        <v>26</v>
      </c>
      <c r="B42" s="188"/>
      <c r="C42" s="188"/>
      <c r="D42" s="188"/>
      <c r="E42" s="189"/>
      <c r="F42" s="182"/>
      <c r="G42" s="182"/>
      <c r="H42" s="190"/>
      <c r="I42" s="182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2">
        <v>0</v>
      </c>
      <c r="Q42" s="182">
        <v>0</v>
      </c>
      <c r="R42" s="184">
        <f t="shared" si="0"/>
        <v>0</v>
      </c>
      <c r="S42" s="190"/>
      <c r="T42" s="185">
        <f t="shared" si="1"/>
        <v>0</v>
      </c>
      <c r="U42" s="187" t="e">
        <f t="shared" si="2"/>
        <v>#DIV/0!</v>
      </c>
      <c r="V42" s="188"/>
    </row>
    <row r="43" spans="1:22" ht="15" customHeight="1">
      <c r="A43" s="179">
        <v>27</v>
      </c>
      <c r="B43" s="188"/>
      <c r="C43" s="188"/>
      <c r="D43" s="188"/>
      <c r="E43" s="189"/>
      <c r="F43" s="182"/>
      <c r="G43" s="182"/>
      <c r="H43" s="190"/>
      <c r="I43" s="182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2">
        <v>0</v>
      </c>
      <c r="Q43" s="182">
        <v>0</v>
      </c>
      <c r="R43" s="184">
        <f t="shared" si="0"/>
        <v>0</v>
      </c>
      <c r="S43" s="190"/>
      <c r="T43" s="185">
        <f t="shared" si="1"/>
        <v>0</v>
      </c>
      <c r="U43" s="187" t="e">
        <f t="shared" si="2"/>
        <v>#DIV/0!</v>
      </c>
      <c r="V43" s="188"/>
    </row>
    <row r="44" spans="1:22" ht="15" customHeight="1">
      <c r="A44" s="179">
        <v>28</v>
      </c>
      <c r="B44" s="188"/>
      <c r="C44" s="188"/>
      <c r="D44" s="188"/>
      <c r="E44" s="189"/>
      <c r="F44" s="182"/>
      <c r="G44" s="182"/>
      <c r="H44" s="190"/>
      <c r="I44" s="182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2">
        <v>0</v>
      </c>
      <c r="Q44" s="182">
        <v>0</v>
      </c>
      <c r="R44" s="184">
        <f t="shared" si="0"/>
        <v>0</v>
      </c>
      <c r="S44" s="190"/>
      <c r="T44" s="185">
        <f t="shared" si="1"/>
        <v>0</v>
      </c>
      <c r="U44" s="187" t="e">
        <f t="shared" si="2"/>
        <v>#DIV/0!</v>
      </c>
      <c r="V44" s="188"/>
    </row>
    <row r="45" spans="1:22" ht="15" customHeight="1">
      <c r="A45" s="179">
        <v>29</v>
      </c>
      <c r="B45" s="180"/>
      <c r="C45" s="180"/>
      <c r="D45" s="180"/>
      <c r="E45" s="186"/>
      <c r="F45" s="182"/>
      <c r="G45" s="182"/>
      <c r="H45" s="182"/>
      <c r="I45" s="182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2">
        <v>0</v>
      </c>
      <c r="Q45" s="182">
        <v>0</v>
      </c>
      <c r="R45" s="184">
        <f t="shared" si="0"/>
        <v>0</v>
      </c>
      <c r="S45" s="182"/>
      <c r="T45" s="185">
        <f t="shared" si="1"/>
        <v>0</v>
      </c>
      <c r="U45" s="187" t="e">
        <f t="shared" si="2"/>
        <v>#DIV/0!</v>
      </c>
      <c r="V45" s="180"/>
    </row>
    <row r="46" spans="1:22" ht="16.5" customHeight="1">
      <c r="A46" s="179">
        <v>30</v>
      </c>
      <c r="B46" s="180"/>
      <c r="C46" s="180"/>
      <c r="D46" s="180"/>
      <c r="E46" s="186"/>
      <c r="F46" s="182"/>
      <c r="G46" s="182"/>
      <c r="H46" s="182"/>
      <c r="I46" s="182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2">
        <v>0</v>
      </c>
      <c r="Q46" s="182">
        <v>0</v>
      </c>
      <c r="R46" s="184">
        <f t="shared" si="0"/>
        <v>0</v>
      </c>
      <c r="S46" s="182"/>
      <c r="T46" s="185">
        <f t="shared" si="1"/>
        <v>0</v>
      </c>
      <c r="U46" s="187" t="e">
        <f t="shared" si="2"/>
        <v>#DIV/0!</v>
      </c>
      <c r="V46" s="180"/>
    </row>
    <row r="47" spans="1:22" ht="15" customHeight="1">
      <c r="A47" s="179">
        <v>31</v>
      </c>
      <c r="B47" s="180"/>
      <c r="C47" s="180"/>
      <c r="D47" s="180"/>
      <c r="E47" s="186"/>
      <c r="F47" s="182"/>
      <c r="G47" s="182"/>
      <c r="H47" s="182"/>
      <c r="I47" s="182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2">
        <v>0</v>
      </c>
      <c r="Q47" s="182">
        <v>0</v>
      </c>
      <c r="R47" s="184">
        <f t="shared" si="0"/>
        <v>0</v>
      </c>
      <c r="S47" s="182"/>
      <c r="T47" s="185">
        <f t="shared" si="1"/>
        <v>0</v>
      </c>
      <c r="U47" s="187" t="e">
        <f t="shared" si="2"/>
        <v>#DIV/0!</v>
      </c>
      <c r="V47" s="180"/>
    </row>
    <row r="48" spans="1:22" ht="15" customHeight="1">
      <c r="A48" s="179">
        <v>32</v>
      </c>
      <c r="B48" s="188"/>
      <c r="C48" s="188"/>
      <c r="D48" s="188"/>
      <c r="E48" s="189"/>
      <c r="F48" s="182"/>
      <c r="G48" s="182"/>
      <c r="H48" s="190"/>
      <c r="I48" s="182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2">
        <v>0</v>
      </c>
      <c r="Q48" s="182">
        <v>0</v>
      </c>
      <c r="R48" s="184">
        <f t="shared" si="0"/>
        <v>0</v>
      </c>
      <c r="S48" s="190"/>
      <c r="T48" s="185">
        <f t="shared" si="1"/>
        <v>0</v>
      </c>
      <c r="U48" s="187" t="e">
        <f t="shared" si="2"/>
        <v>#DIV/0!</v>
      </c>
      <c r="V48" s="188"/>
    </row>
    <row r="49" spans="1:22" ht="15" customHeight="1">
      <c r="A49" s="179">
        <v>33</v>
      </c>
      <c r="B49" s="188"/>
      <c r="C49" s="188"/>
      <c r="D49" s="188"/>
      <c r="E49" s="189"/>
      <c r="F49" s="182"/>
      <c r="G49" s="182"/>
      <c r="H49" s="190"/>
      <c r="I49" s="182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2">
        <v>0</v>
      </c>
      <c r="Q49" s="182">
        <v>0</v>
      </c>
      <c r="R49" s="184">
        <f t="shared" si="0"/>
        <v>0</v>
      </c>
      <c r="S49" s="190"/>
      <c r="T49" s="185">
        <f t="shared" si="1"/>
        <v>0</v>
      </c>
      <c r="U49" s="187" t="e">
        <f t="shared" si="2"/>
        <v>#DIV/0!</v>
      </c>
      <c r="V49" s="188"/>
    </row>
    <row r="50" spans="1:22" ht="15" customHeight="1">
      <c r="A50" s="179">
        <v>34</v>
      </c>
      <c r="B50" s="188"/>
      <c r="C50" s="188"/>
      <c r="D50" s="188"/>
      <c r="E50" s="189"/>
      <c r="F50" s="182"/>
      <c r="G50" s="182"/>
      <c r="H50" s="190"/>
      <c r="I50" s="182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2">
        <v>0</v>
      </c>
      <c r="Q50" s="182">
        <v>0</v>
      </c>
      <c r="R50" s="184">
        <f t="shared" si="0"/>
        <v>0</v>
      </c>
      <c r="S50" s="190"/>
      <c r="T50" s="185">
        <f t="shared" si="1"/>
        <v>0</v>
      </c>
      <c r="U50" s="187" t="e">
        <f t="shared" si="2"/>
        <v>#DIV/0!</v>
      </c>
      <c r="V50" s="188"/>
    </row>
    <row r="51" spans="1:22" ht="15" customHeight="1">
      <c r="A51" s="179">
        <v>35</v>
      </c>
      <c r="B51" s="188"/>
      <c r="C51" s="188"/>
      <c r="D51" s="188"/>
      <c r="E51" s="189"/>
      <c r="F51" s="182"/>
      <c r="G51" s="182"/>
      <c r="H51" s="190"/>
      <c r="I51" s="182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2">
        <v>0</v>
      </c>
      <c r="Q51" s="182">
        <v>0</v>
      </c>
      <c r="R51" s="184">
        <f t="shared" si="0"/>
        <v>0</v>
      </c>
      <c r="S51" s="190"/>
      <c r="T51" s="185">
        <f t="shared" si="1"/>
        <v>0</v>
      </c>
      <c r="U51" s="187" t="e">
        <f t="shared" si="2"/>
        <v>#DIV/0!</v>
      </c>
      <c r="V51" s="188"/>
    </row>
    <row r="52" spans="1:22" ht="15" customHeight="1">
      <c r="A52" s="179">
        <v>36</v>
      </c>
      <c r="B52" s="188"/>
      <c r="C52" s="188"/>
      <c r="D52" s="188"/>
      <c r="E52" s="189"/>
      <c r="F52" s="182"/>
      <c r="G52" s="182"/>
      <c r="H52" s="190"/>
      <c r="I52" s="182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82">
        <v>0</v>
      </c>
      <c r="Q52" s="182">
        <v>0</v>
      </c>
      <c r="R52" s="184">
        <f t="shared" si="0"/>
        <v>0</v>
      </c>
      <c r="S52" s="190"/>
      <c r="T52" s="185">
        <f t="shared" si="1"/>
        <v>0</v>
      </c>
      <c r="U52" s="187" t="e">
        <f t="shared" si="2"/>
        <v>#DIV/0!</v>
      </c>
      <c r="V52" s="188"/>
    </row>
    <row r="53" spans="1:22" ht="15" customHeight="1">
      <c r="A53" s="179">
        <v>37</v>
      </c>
      <c r="B53" s="188"/>
      <c r="C53" s="188"/>
      <c r="D53" s="188"/>
      <c r="E53" s="189"/>
      <c r="F53" s="182"/>
      <c r="G53" s="182"/>
      <c r="H53" s="190"/>
      <c r="I53" s="182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2">
        <v>0</v>
      </c>
      <c r="Q53" s="182">
        <v>0</v>
      </c>
      <c r="R53" s="184">
        <f t="shared" si="0"/>
        <v>0</v>
      </c>
      <c r="S53" s="190"/>
      <c r="T53" s="185">
        <f t="shared" si="1"/>
        <v>0</v>
      </c>
      <c r="U53" s="187" t="e">
        <f t="shared" si="2"/>
        <v>#DIV/0!</v>
      </c>
      <c r="V53" s="188"/>
    </row>
    <row r="54" spans="1:22" ht="15" customHeight="1">
      <c r="A54" s="179">
        <v>38</v>
      </c>
      <c r="B54" s="188"/>
      <c r="C54" s="188"/>
      <c r="D54" s="188"/>
      <c r="E54" s="189"/>
      <c r="F54" s="182"/>
      <c r="G54" s="182"/>
      <c r="H54" s="190"/>
      <c r="I54" s="182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2">
        <v>0</v>
      </c>
      <c r="Q54" s="182">
        <v>0</v>
      </c>
      <c r="R54" s="184">
        <f t="shared" si="0"/>
        <v>0</v>
      </c>
      <c r="S54" s="190"/>
      <c r="T54" s="185">
        <f t="shared" si="1"/>
        <v>0</v>
      </c>
      <c r="U54" s="187" t="e">
        <f t="shared" si="2"/>
        <v>#DIV/0!</v>
      </c>
      <c r="V54" s="188"/>
    </row>
    <row r="55" spans="1:22" ht="15" customHeight="1">
      <c r="A55" s="179">
        <v>39</v>
      </c>
      <c r="B55" s="188"/>
      <c r="C55" s="188"/>
      <c r="D55" s="188"/>
      <c r="E55" s="189"/>
      <c r="F55" s="182"/>
      <c r="G55" s="182"/>
      <c r="H55" s="190"/>
      <c r="I55" s="182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2">
        <v>0</v>
      </c>
      <c r="Q55" s="182">
        <v>0</v>
      </c>
      <c r="R55" s="184">
        <f t="shared" si="0"/>
        <v>0</v>
      </c>
      <c r="S55" s="190"/>
      <c r="T55" s="185">
        <f t="shared" si="1"/>
        <v>0</v>
      </c>
      <c r="U55" s="187" t="e">
        <f t="shared" si="2"/>
        <v>#DIV/0!</v>
      </c>
      <c r="V55" s="188"/>
    </row>
    <row r="56" spans="1:22" ht="15" customHeight="1">
      <c r="A56" s="179">
        <v>40</v>
      </c>
      <c r="B56" s="188"/>
      <c r="C56" s="188"/>
      <c r="D56" s="188"/>
      <c r="E56" s="189"/>
      <c r="F56" s="182"/>
      <c r="G56" s="182"/>
      <c r="H56" s="190"/>
      <c r="I56" s="182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2">
        <v>0</v>
      </c>
      <c r="Q56" s="182">
        <v>0</v>
      </c>
      <c r="R56" s="184">
        <f t="shared" si="0"/>
        <v>0</v>
      </c>
      <c r="S56" s="190"/>
      <c r="T56" s="185">
        <f t="shared" si="1"/>
        <v>0</v>
      </c>
      <c r="U56" s="187" t="e">
        <f t="shared" si="2"/>
        <v>#DIV/0!</v>
      </c>
      <c r="V56" s="188"/>
    </row>
    <row r="57" spans="1:22" ht="15" customHeight="1">
      <c r="A57" s="179">
        <v>41</v>
      </c>
      <c r="B57" s="188"/>
      <c r="C57" s="188"/>
      <c r="D57" s="188"/>
      <c r="E57" s="189"/>
      <c r="F57" s="182"/>
      <c r="G57" s="182"/>
      <c r="H57" s="190"/>
      <c r="I57" s="182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2">
        <v>0</v>
      </c>
      <c r="Q57" s="182">
        <v>0</v>
      </c>
      <c r="R57" s="184">
        <f t="shared" si="0"/>
        <v>0</v>
      </c>
      <c r="S57" s="190"/>
      <c r="T57" s="185">
        <f t="shared" si="1"/>
        <v>0</v>
      </c>
      <c r="U57" s="187" t="e">
        <f t="shared" si="2"/>
        <v>#DIV/0!</v>
      </c>
      <c r="V57" s="188"/>
    </row>
    <row r="58" spans="1:22" ht="15" customHeight="1">
      <c r="A58" s="179">
        <v>42</v>
      </c>
      <c r="B58" s="188"/>
      <c r="C58" s="188"/>
      <c r="D58" s="188"/>
      <c r="E58" s="189"/>
      <c r="F58" s="182"/>
      <c r="G58" s="182"/>
      <c r="H58" s="190"/>
      <c r="I58" s="182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2">
        <v>0</v>
      </c>
      <c r="Q58" s="182">
        <v>0</v>
      </c>
      <c r="R58" s="184">
        <f t="shared" si="0"/>
        <v>0</v>
      </c>
      <c r="S58" s="190"/>
      <c r="T58" s="185">
        <f t="shared" si="1"/>
        <v>0</v>
      </c>
      <c r="U58" s="187" t="e">
        <f t="shared" si="2"/>
        <v>#DIV/0!</v>
      </c>
      <c r="V58" s="188"/>
    </row>
    <row r="59" spans="1:22" ht="15" customHeight="1">
      <c r="A59" s="179">
        <v>43</v>
      </c>
      <c r="B59" s="188"/>
      <c r="C59" s="188"/>
      <c r="D59" s="188"/>
      <c r="E59" s="189"/>
      <c r="F59" s="182"/>
      <c r="G59" s="182"/>
      <c r="H59" s="190"/>
      <c r="I59" s="182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2">
        <v>0</v>
      </c>
      <c r="Q59" s="182">
        <v>0</v>
      </c>
      <c r="R59" s="184">
        <f t="shared" si="0"/>
        <v>0</v>
      </c>
      <c r="S59" s="190"/>
      <c r="T59" s="185">
        <f t="shared" si="1"/>
        <v>0</v>
      </c>
      <c r="U59" s="187" t="e">
        <f t="shared" si="2"/>
        <v>#DIV/0!</v>
      </c>
      <c r="V59" s="188"/>
    </row>
    <row r="60" spans="1:22" ht="15" customHeight="1">
      <c r="A60" s="179">
        <v>44</v>
      </c>
      <c r="B60" s="180"/>
      <c r="C60" s="180"/>
      <c r="D60" s="180"/>
      <c r="E60" s="186"/>
      <c r="F60" s="182"/>
      <c r="G60" s="182"/>
      <c r="H60" s="182"/>
      <c r="I60" s="182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2">
        <v>0</v>
      </c>
      <c r="Q60" s="182">
        <v>0</v>
      </c>
      <c r="R60" s="184">
        <f t="shared" si="0"/>
        <v>0</v>
      </c>
      <c r="S60" s="182"/>
      <c r="T60" s="185">
        <f t="shared" si="1"/>
        <v>0</v>
      </c>
      <c r="U60" s="187" t="e">
        <f t="shared" si="2"/>
        <v>#DIV/0!</v>
      </c>
      <c r="V60" s="180"/>
    </row>
    <row r="61" spans="1:22" ht="16.5" customHeight="1">
      <c r="A61" s="179">
        <v>45</v>
      </c>
      <c r="B61" s="180"/>
      <c r="C61" s="180"/>
      <c r="D61" s="180"/>
      <c r="E61" s="186"/>
      <c r="F61" s="182"/>
      <c r="G61" s="182"/>
      <c r="H61" s="182"/>
      <c r="I61" s="182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2">
        <v>0</v>
      </c>
      <c r="Q61" s="182">
        <v>0</v>
      </c>
      <c r="R61" s="184">
        <f t="shared" si="0"/>
        <v>0</v>
      </c>
      <c r="S61" s="182"/>
      <c r="T61" s="185">
        <f t="shared" si="1"/>
        <v>0</v>
      </c>
      <c r="U61" s="187" t="e">
        <f t="shared" si="2"/>
        <v>#DIV/0!</v>
      </c>
      <c r="V61" s="180"/>
    </row>
    <row r="62" spans="1:22" ht="15" customHeight="1">
      <c r="A62" s="179">
        <v>46</v>
      </c>
      <c r="B62" s="180"/>
      <c r="C62" s="180"/>
      <c r="D62" s="180"/>
      <c r="E62" s="186"/>
      <c r="F62" s="182"/>
      <c r="G62" s="182"/>
      <c r="H62" s="182"/>
      <c r="I62" s="182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2">
        <v>0</v>
      </c>
      <c r="Q62" s="182">
        <v>0</v>
      </c>
      <c r="R62" s="184">
        <f t="shared" si="0"/>
        <v>0</v>
      </c>
      <c r="S62" s="182"/>
      <c r="T62" s="185">
        <f t="shared" si="1"/>
        <v>0</v>
      </c>
      <c r="U62" s="187" t="e">
        <f t="shared" si="2"/>
        <v>#DIV/0!</v>
      </c>
      <c r="V62" s="180"/>
    </row>
    <row r="63" spans="1:22" ht="15" customHeight="1">
      <c r="A63" s="179">
        <v>47</v>
      </c>
      <c r="B63" s="188"/>
      <c r="C63" s="188"/>
      <c r="D63" s="188"/>
      <c r="E63" s="189"/>
      <c r="F63" s="182"/>
      <c r="G63" s="182"/>
      <c r="H63" s="190"/>
      <c r="I63" s="182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2">
        <v>0</v>
      </c>
      <c r="Q63" s="182">
        <v>0</v>
      </c>
      <c r="R63" s="184">
        <f t="shared" si="0"/>
        <v>0</v>
      </c>
      <c r="S63" s="190"/>
      <c r="T63" s="185">
        <f t="shared" si="1"/>
        <v>0</v>
      </c>
      <c r="U63" s="187" t="e">
        <f t="shared" si="2"/>
        <v>#DIV/0!</v>
      </c>
      <c r="V63" s="188"/>
    </row>
    <row r="64" spans="1:22" ht="15" customHeight="1">
      <c r="A64" s="179">
        <v>48</v>
      </c>
      <c r="B64" s="188"/>
      <c r="C64" s="188"/>
      <c r="D64" s="188"/>
      <c r="E64" s="189"/>
      <c r="F64" s="182"/>
      <c r="G64" s="182"/>
      <c r="H64" s="190"/>
      <c r="I64" s="182">
        <v>0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82">
        <v>0</v>
      </c>
      <c r="Q64" s="182">
        <v>0</v>
      </c>
      <c r="R64" s="184">
        <f t="shared" si="0"/>
        <v>0</v>
      </c>
      <c r="S64" s="190"/>
      <c r="T64" s="185">
        <f t="shared" si="1"/>
        <v>0</v>
      </c>
      <c r="U64" s="187" t="e">
        <f t="shared" si="2"/>
        <v>#DIV/0!</v>
      </c>
      <c r="V64" s="188"/>
    </row>
    <row r="65" spans="1:22" ht="15" customHeight="1">
      <c r="A65" s="179">
        <v>49</v>
      </c>
      <c r="B65" s="188"/>
      <c r="C65" s="188"/>
      <c r="D65" s="188"/>
      <c r="E65" s="189"/>
      <c r="F65" s="182"/>
      <c r="G65" s="182"/>
      <c r="H65" s="190"/>
      <c r="I65" s="182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2">
        <v>0</v>
      </c>
      <c r="Q65" s="182">
        <v>0</v>
      </c>
      <c r="R65" s="184">
        <f t="shared" si="0"/>
        <v>0</v>
      </c>
      <c r="S65" s="190"/>
      <c r="T65" s="185">
        <f t="shared" si="1"/>
        <v>0</v>
      </c>
      <c r="U65" s="187" t="e">
        <f t="shared" si="2"/>
        <v>#DIV/0!</v>
      </c>
      <c r="V65" s="188"/>
    </row>
    <row r="66" spans="1:22" ht="15" customHeight="1">
      <c r="A66" s="179">
        <v>50</v>
      </c>
      <c r="B66" s="188"/>
      <c r="C66" s="188"/>
      <c r="D66" s="188"/>
      <c r="E66" s="189"/>
      <c r="F66" s="182"/>
      <c r="G66" s="182"/>
      <c r="H66" s="190"/>
      <c r="I66" s="182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2">
        <v>0</v>
      </c>
      <c r="Q66" s="182">
        <v>0</v>
      </c>
      <c r="R66" s="184">
        <f t="shared" si="0"/>
        <v>0</v>
      </c>
      <c r="S66" s="190"/>
      <c r="T66" s="185">
        <f t="shared" si="1"/>
        <v>0</v>
      </c>
      <c r="U66" s="187" t="e">
        <f t="shared" si="2"/>
        <v>#DIV/0!</v>
      </c>
      <c r="V66" s="188"/>
    </row>
    <row r="67" spans="1:22" ht="15" customHeight="1">
      <c r="A67" s="179">
        <v>51</v>
      </c>
      <c r="B67" s="188"/>
      <c r="C67" s="188"/>
      <c r="D67" s="188"/>
      <c r="E67" s="189"/>
      <c r="F67" s="182"/>
      <c r="G67" s="182"/>
      <c r="H67" s="190"/>
      <c r="I67" s="182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82">
        <v>0</v>
      </c>
      <c r="Q67" s="182">
        <v>0</v>
      </c>
      <c r="R67" s="184">
        <f t="shared" si="0"/>
        <v>0</v>
      </c>
      <c r="S67" s="190"/>
      <c r="T67" s="185">
        <f t="shared" si="1"/>
        <v>0</v>
      </c>
      <c r="U67" s="187" t="e">
        <f t="shared" si="2"/>
        <v>#DIV/0!</v>
      </c>
      <c r="V67" s="188"/>
    </row>
    <row r="68" spans="1:22" ht="15" customHeight="1">
      <c r="A68" s="179">
        <v>52</v>
      </c>
      <c r="B68" s="188"/>
      <c r="C68" s="188"/>
      <c r="D68" s="188"/>
      <c r="E68" s="189"/>
      <c r="F68" s="182"/>
      <c r="G68" s="182"/>
      <c r="H68" s="190"/>
      <c r="I68" s="182">
        <v>0</v>
      </c>
      <c r="J68" s="183">
        <v>0</v>
      </c>
      <c r="K68" s="183">
        <v>0</v>
      </c>
      <c r="L68" s="183">
        <v>0</v>
      </c>
      <c r="M68" s="183">
        <v>0</v>
      </c>
      <c r="N68" s="183">
        <v>0</v>
      </c>
      <c r="O68" s="183">
        <v>0</v>
      </c>
      <c r="P68" s="182">
        <v>0</v>
      </c>
      <c r="Q68" s="182">
        <v>0</v>
      </c>
      <c r="R68" s="184">
        <f t="shared" si="0"/>
        <v>0</v>
      </c>
      <c r="S68" s="190"/>
      <c r="T68" s="185">
        <f t="shared" si="1"/>
        <v>0</v>
      </c>
      <c r="U68" s="187" t="e">
        <f t="shared" si="2"/>
        <v>#DIV/0!</v>
      </c>
      <c r="V68" s="188"/>
    </row>
    <row r="69" spans="1:22" ht="15" customHeight="1">
      <c r="A69" s="179">
        <v>53</v>
      </c>
      <c r="B69" s="188"/>
      <c r="C69" s="188"/>
      <c r="D69" s="188"/>
      <c r="E69" s="189"/>
      <c r="F69" s="182"/>
      <c r="G69" s="182"/>
      <c r="H69" s="190"/>
      <c r="I69" s="182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0</v>
      </c>
      <c r="O69" s="183">
        <v>0</v>
      </c>
      <c r="P69" s="182">
        <v>0</v>
      </c>
      <c r="Q69" s="182">
        <v>0</v>
      </c>
      <c r="R69" s="184">
        <f t="shared" si="0"/>
        <v>0</v>
      </c>
      <c r="S69" s="190"/>
      <c r="T69" s="185">
        <f t="shared" si="1"/>
        <v>0</v>
      </c>
      <c r="U69" s="187" t="e">
        <f t="shared" si="2"/>
        <v>#DIV/0!</v>
      </c>
      <c r="V69" s="188"/>
    </row>
    <row r="70" spans="1:22" ht="15" customHeight="1">
      <c r="A70" s="179">
        <v>54</v>
      </c>
      <c r="B70" s="188"/>
      <c r="C70" s="188"/>
      <c r="D70" s="188"/>
      <c r="E70" s="189"/>
      <c r="F70" s="182"/>
      <c r="G70" s="182"/>
      <c r="H70" s="190"/>
      <c r="I70" s="182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2">
        <v>0</v>
      </c>
      <c r="Q70" s="182">
        <v>0</v>
      </c>
      <c r="R70" s="184">
        <f t="shared" si="0"/>
        <v>0</v>
      </c>
      <c r="S70" s="190"/>
      <c r="T70" s="185">
        <f t="shared" si="1"/>
        <v>0</v>
      </c>
      <c r="U70" s="187" t="e">
        <f t="shared" si="2"/>
        <v>#DIV/0!</v>
      </c>
      <c r="V70" s="188"/>
    </row>
    <row r="71" spans="1:22" ht="15" customHeight="1">
      <c r="A71" s="179">
        <v>55</v>
      </c>
      <c r="B71" s="188"/>
      <c r="C71" s="188"/>
      <c r="D71" s="188"/>
      <c r="E71" s="189"/>
      <c r="F71" s="182"/>
      <c r="G71" s="182"/>
      <c r="H71" s="190"/>
      <c r="I71" s="182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2">
        <v>0</v>
      </c>
      <c r="Q71" s="182">
        <v>0</v>
      </c>
      <c r="R71" s="184">
        <f t="shared" si="0"/>
        <v>0</v>
      </c>
      <c r="S71" s="190"/>
      <c r="T71" s="185">
        <f t="shared" si="1"/>
        <v>0</v>
      </c>
      <c r="U71" s="187" t="e">
        <f t="shared" si="2"/>
        <v>#DIV/0!</v>
      </c>
      <c r="V71" s="188"/>
    </row>
    <row r="72" spans="1:22" ht="15" customHeight="1">
      <c r="A72" s="179">
        <v>56</v>
      </c>
      <c r="B72" s="188"/>
      <c r="C72" s="188"/>
      <c r="D72" s="188"/>
      <c r="E72" s="189"/>
      <c r="F72" s="182"/>
      <c r="G72" s="182"/>
      <c r="H72" s="190"/>
      <c r="I72" s="182">
        <v>0</v>
      </c>
      <c r="J72" s="183">
        <v>0</v>
      </c>
      <c r="K72" s="183">
        <v>0</v>
      </c>
      <c r="L72" s="183">
        <v>0</v>
      </c>
      <c r="M72" s="183">
        <v>0</v>
      </c>
      <c r="N72" s="183">
        <v>0</v>
      </c>
      <c r="O72" s="183">
        <v>0</v>
      </c>
      <c r="P72" s="182">
        <v>0</v>
      </c>
      <c r="Q72" s="182">
        <v>0</v>
      </c>
      <c r="R72" s="184">
        <f t="shared" si="0"/>
        <v>0</v>
      </c>
      <c r="S72" s="190"/>
      <c r="T72" s="185">
        <f t="shared" si="1"/>
        <v>0</v>
      </c>
      <c r="U72" s="187" t="e">
        <f t="shared" si="2"/>
        <v>#DIV/0!</v>
      </c>
      <c r="V72" s="188"/>
    </row>
    <row r="73" spans="1:22" ht="15" customHeight="1">
      <c r="A73" s="179">
        <v>57</v>
      </c>
      <c r="B73" s="188"/>
      <c r="C73" s="188"/>
      <c r="D73" s="188"/>
      <c r="E73" s="189"/>
      <c r="F73" s="182"/>
      <c r="G73" s="182"/>
      <c r="H73" s="190"/>
      <c r="I73" s="182">
        <v>0</v>
      </c>
      <c r="J73" s="183">
        <v>0</v>
      </c>
      <c r="K73" s="183">
        <v>0</v>
      </c>
      <c r="L73" s="183">
        <v>0</v>
      </c>
      <c r="M73" s="183">
        <v>0</v>
      </c>
      <c r="N73" s="183">
        <v>0</v>
      </c>
      <c r="O73" s="183">
        <v>0</v>
      </c>
      <c r="P73" s="182">
        <v>0</v>
      </c>
      <c r="Q73" s="182">
        <v>0</v>
      </c>
      <c r="R73" s="184">
        <f t="shared" si="0"/>
        <v>0</v>
      </c>
      <c r="S73" s="190"/>
      <c r="T73" s="185">
        <f t="shared" si="1"/>
        <v>0</v>
      </c>
      <c r="U73" s="187" t="e">
        <f t="shared" si="2"/>
        <v>#DIV/0!</v>
      </c>
      <c r="V73" s="188"/>
    </row>
    <row r="74" spans="1:22" ht="15" customHeight="1">
      <c r="A74" s="179">
        <v>58</v>
      </c>
      <c r="B74" s="188"/>
      <c r="C74" s="188"/>
      <c r="D74" s="188"/>
      <c r="E74" s="189"/>
      <c r="F74" s="182"/>
      <c r="G74" s="182"/>
      <c r="H74" s="190"/>
      <c r="I74" s="182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2">
        <v>0</v>
      </c>
      <c r="Q74" s="182">
        <v>0</v>
      </c>
      <c r="R74" s="184">
        <f t="shared" si="0"/>
        <v>0</v>
      </c>
      <c r="S74" s="190"/>
      <c r="T74" s="185">
        <f t="shared" si="1"/>
        <v>0</v>
      </c>
      <c r="U74" s="187" t="e">
        <f t="shared" si="2"/>
        <v>#DIV/0!</v>
      </c>
      <c r="V74" s="188"/>
    </row>
    <row r="75" spans="1:22" ht="15" customHeight="1">
      <c r="A75" s="179">
        <v>59</v>
      </c>
      <c r="B75" s="188"/>
      <c r="C75" s="188"/>
      <c r="D75" s="188"/>
      <c r="E75" s="189"/>
      <c r="F75" s="182"/>
      <c r="G75" s="182"/>
      <c r="H75" s="190"/>
      <c r="I75" s="182">
        <v>0</v>
      </c>
      <c r="J75" s="183">
        <v>0</v>
      </c>
      <c r="K75" s="183">
        <v>0</v>
      </c>
      <c r="L75" s="183">
        <v>0</v>
      </c>
      <c r="M75" s="183">
        <v>0</v>
      </c>
      <c r="N75" s="183">
        <v>0</v>
      </c>
      <c r="O75" s="183">
        <v>0</v>
      </c>
      <c r="P75" s="182">
        <v>0</v>
      </c>
      <c r="Q75" s="182">
        <v>0</v>
      </c>
      <c r="R75" s="184">
        <f t="shared" si="0"/>
        <v>0</v>
      </c>
      <c r="S75" s="190"/>
      <c r="T75" s="185">
        <f t="shared" si="1"/>
        <v>0</v>
      </c>
      <c r="U75" s="187" t="e">
        <f t="shared" si="2"/>
        <v>#DIV/0!</v>
      </c>
      <c r="V75" s="188"/>
    </row>
    <row r="76" spans="1:22" ht="15" customHeight="1">
      <c r="A76" s="179">
        <v>60</v>
      </c>
      <c r="B76" s="188"/>
      <c r="C76" s="188"/>
      <c r="D76" s="188"/>
      <c r="E76" s="189"/>
      <c r="F76" s="182"/>
      <c r="G76" s="182"/>
      <c r="H76" s="190"/>
      <c r="I76" s="182">
        <v>0</v>
      </c>
      <c r="J76" s="183">
        <v>0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2">
        <v>0</v>
      </c>
      <c r="Q76" s="182">
        <v>0</v>
      </c>
      <c r="R76" s="184">
        <f t="shared" si="0"/>
        <v>0</v>
      </c>
      <c r="S76" s="190"/>
      <c r="T76" s="185">
        <f t="shared" si="1"/>
        <v>0</v>
      </c>
      <c r="U76" s="187" t="e">
        <f t="shared" si="2"/>
        <v>#DIV/0!</v>
      </c>
      <c r="V76" s="188"/>
    </row>
    <row r="77" spans="1:22" ht="21.75" customHeight="1">
      <c r="A77" s="330" t="s">
        <v>187</v>
      </c>
      <c r="B77" s="331"/>
      <c r="C77" s="331"/>
      <c r="D77" s="331"/>
      <c r="E77" s="331"/>
      <c r="F77" s="331"/>
      <c r="G77" s="332"/>
      <c r="H77" s="191">
        <f aca="true" t="shared" si="3" ref="H77:T77">SUM(H17:H76)</f>
        <v>138</v>
      </c>
      <c r="I77" s="191">
        <f t="shared" si="3"/>
        <v>0</v>
      </c>
      <c r="J77" s="191">
        <f t="shared" si="3"/>
        <v>0</v>
      </c>
      <c r="K77" s="191">
        <f t="shared" si="3"/>
        <v>0</v>
      </c>
      <c r="L77" s="191">
        <f t="shared" si="3"/>
        <v>0</v>
      </c>
      <c r="M77" s="191">
        <f t="shared" si="3"/>
        <v>0</v>
      </c>
      <c r="N77" s="191">
        <f t="shared" si="3"/>
        <v>0</v>
      </c>
      <c r="O77" s="191">
        <f t="shared" si="3"/>
        <v>0</v>
      </c>
      <c r="P77" s="191">
        <f t="shared" si="3"/>
        <v>7</v>
      </c>
      <c r="Q77" s="191">
        <f t="shared" si="3"/>
        <v>242</v>
      </c>
      <c r="R77" s="192">
        <f t="shared" si="3"/>
        <v>249</v>
      </c>
      <c r="S77" s="191">
        <f t="shared" si="3"/>
        <v>21</v>
      </c>
      <c r="T77" s="193">
        <f t="shared" si="3"/>
        <v>89.481</v>
      </c>
      <c r="U77" s="187">
        <f t="shared" si="2"/>
        <v>6.571428571428571</v>
      </c>
      <c r="V77" s="188"/>
    </row>
    <row r="78" spans="1:22" ht="43.5" customHeight="1">
      <c r="A78" s="333" t="s">
        <v>239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Q78" s="317" t="s">
        <v>188</v>
      </c>
      <c r="R78" s="317"/>
      <c r="S78" s="227" t="s">
        <v>1108</v>
      </c>
      <c r="T78" s="194"/>
      <c r="U78" s="194"/>
      <c r="V78" s="194"/>
    </row>
    <row r="79" spans="17:22" ht="14.25">
      <c r="Q79" s="195"/>
      <c r="R79" s="315" t="s">
        <v>189</v>
      </c>
      <c r="S79" s="316"/>
      <c r="T79" s="316"/>
      <c r="U79" s="316"/>
      <c r="V79" s="316"/>
    </row>
    <row r="80" spans="17:22" ht="18" customHeight="1">
      <c r="Q80" s="195"/>
      <c r="R80" s="316"/>
      <c r="S80" s="316"/>
      <c r="T80" s="316"/>
      <c r="U80" s="316"/>
      <c r="V80" s="316"/>
    </row>
    <row r="81" spans="2:22" ht="24" customHeight="1">
      <c r="B81" s="196" t="s">
        <v>190</v>
      </c>
      <c r="C81" s="228"/>
      <c r="Q81" s="317" t="s">
        <v>191</v>
      </c>
      <c r="R81" s="317"/>
      <c r="S81" s="229" t="s">
        <v>984</v>
      </c>
      <c r="T81" s="197"/>
      <c r="U81" s="197"/>
      <c r="V81" s="198"/>
    </row>
    <row r="82" spans="17:22" ht="15.75" customHeight="1">
      <c r="Q82" s="195"/>
      <c r="R82" s="316" t="s">
        <v>192</v>
      </c>
      <c r="S82" s="316"/>
      <c r="T82" s="316"/>
      <c r="U82" s="316"/>
      <c r="V82" s="316"/>
    </row>
    <row r="83" spans="17:22" ht="15.75" customHeight="1">
      <c r="Q83" s="195"/>
      <c r="R83" s="316"/>
      <c r="S83" s="316"/>
      <c r="T83" s="316"/>
      <c r="U83" s="316"/>
      <c r="V83" s="316"/>
    </row>
    <row r="84" spans="18:22" ht="15.75">
      <c r="R84" s="166"/>
      <c r="S84" s="166"/>
      <c r="T84" s="167"/>
      <c r="U84" s="167"/>
      <c r="V84" s="167"/>
    </row>
  </sheetData>
  <sheetProtection password="8D65" sheet="1" formatRows="0" selectLockedCells="1"/>
  <mergeCells count="44">
    <mergeCell ref="R8:T9"/>
    <mergeCell ref="A9:B9"/>
    <mergeCell ref="S12:S14"/>
    <mergeCell ref="F11:F14"/>
    <mergeCell ref="G11:G14"/>
    <mergeCell ref="H11:H14"/>
    <mergeCell ref="E9:G9"/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R79:V80"/>
    <mergeCell ref="Q81:R81"/>
    <mergeCell ref="V11:V14"/>
    <mergeCell ref="I12:O12"/>
    <mergeCell ref="P12:Q12"/>
    <mergeCell ref="R12:R14"/>
    <mergeCell ref="I11:U11"/>
    <mergeCell ref="T12:T14"/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M54" sqref="M5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269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431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462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463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464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465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1260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6.5</v>
      </c>
      <c r="J53" s="490"/>
      <c r="K53" s="24">
        <v>9.5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7.622</v>
      </c>
      <c r="J56" s="492"/>
      <c r="K56" s="25">
        <v>2.172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7">
      <selection activeCell="M54" sqref="M5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21.7109375" style="0" customWidth="1"/>
  </cols>
  <sheetData>
    <row r="1" spans="1:10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</row>
    <row r="2" spans="1:9" ht="25.5" customHeight="1">
      <c r="A2" s="97"/>
      <c r="B2" s="386" t="s">
        <v>1002</v>
      </c>
      <c r="C2" s="425"/>
      <c r="D2" s="425"/>
      <c r="E2" s="425"/>
      <c r="F2" s="425"/>
      <c r="G2" s="425"/>
      <c r="H2" s="425"/>
      <c r="I2" s="32"/>
    </row>
    <row r="3" spans="1:10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94" t="s">
        <v>50</v>
      </c>
    </row>
    <row r="4" spans="1:10" ht="13.5" thickBot="1">
      <c r="A4" s="75">
        <v>1</v>
      </c>
      <c r="B4" s="469" t="s">
        <v>59</v>
      </c>
      <c r="C4" s="470"/>
      <c r="D4" s="463" t="s">
        <v>270</v>
      </c>
      <c r="E4" s="464"/>
      <c r="F4" s="464"/>
      <c r="G4" s="464"/>
      <c r="H4" s="464"/>
      <c r="I4" s="464"/>
      <c r="J4" s="465"/>
    </row>
    <row r="5" spans="1:10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5"/>
    </row>
    <row r="6" spans="1:10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0"/>
    </row>
    <row r="7" spans="1:10" ht="12.75">
      <c r="A7" s="69">
        <v>4</v>
      </c>
      <c r="B7" s="467"/>
      <c r="C7" s="467"/>
      <c r="D7" s="47" t="s">
        <v>65</v>
      </c>
      <c r="E7" s="60"/>
      <c r="F7" s="78"/>
      <c r="G7" s="429" t="s">
        <v>466</v>
      </c>
      <c r="H7" s="409"/>
      <c r="I7" s="409"/>
      <c r="J7" s="410"/>
    </row>
    <row r="8" spans="1:10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2"/>
    </row>
    <row r="9" spans="1:10" ht="12.75">
      <c r="A9" s="74">
        <v>6</v>
      </c>
      <c r="B9" s="471" t="s">
        <v>105</v>
      </c>
      <c r="C9" s="472"/>
      <c r="D9" s="472"/>
      <c r="E9" s="76"/>
      <c r="F9" s="80"/>
      <c r="G9" s="473" t="s">
        <v>467</v>
      </c>
      <c r="H9" s="474"/>
      <c r="I9" s="474"/>
      <c r="J9" s="476"/>
    </row>
    <row r="10" spans="1:10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468</v>
      </c>
      <c r="H10" s="409"/>
      <c r="I10" s="409"/>
      <c r="J10" s="410"/>
    </row>
    <row r="11" spans="1:10" ht="12.75">
      <c r="A11" s="69">
        <v>8</v>
      </c>
      <c r="B11" s="478" t="s">
        <v>109</v>
      </c>
      <c r="C11" s="421"/>
      <c r="D11" s="421"/>
      <c r="E11" s="60"/>
      <c r="F11" s="60"/>
      <c r="G11" s="429" t="s">
        <v>469</v>
      </c>
      <c r="H11" s="409"/>
      <c r="I11" s="409"/>
      <c r="J11" s="410"/>
    </row>
    <row r="12" spans="1:10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0"/>
    </row>
    <row r="13" spans="1:10" ht="12.75">
      <c r="A13" s="69">
        <v>10</v>
      </c>
      <c r="B13" s="478" t="s">
        <v>21</v>
      </c>
      <c r="C13" s="467"/>
      <c r="D13" s="467"/>
      <c r="E13" s="60"/>
      <c r="F13" s="60"/>
      <c r="G13" s="429" t="s">
        <v>455</v>
      </c>
      <c r="H13" s="409"/>
      <c r="I13" s="409"/>
      <c r="J13" s="410"/>
    </row>
    <row r="14" spans="1:10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1176.4</v>
      </c>
      <c r="H14" s="409"/>
      <c r="I14" s="409"/>
      <c r="J14" s="410"/>
    </row>
    <row r="15" spans="1:10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5"/>
    </row>
    <row r="16" spans="1:10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0"/>
    </row>
    <row r="17" spans="1:10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0"/>
    </row>
    <row r="18" spans="1:10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2"/>
    </row>
    <row r="19" spans="1:10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94" t="s">
        <v>51</v>
      </c>
    </row>
    <row r="20" spans="1:10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5"/>
    </row>
    <row r="21" spans="1:10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10"/>
    </row>
    <row r="22" spans="1:10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8"/>
    </row>
    <row r="23" spans="1:10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10"/>
    </row>
    <row r="24" spans="1:10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10"/>
    </row>
    <row r="25" spans="1:10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410"/>
    </row>
    <row r="26" spans="1:10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2"/>
    </row>
    <row r="27" spans="1:10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0"/>
    </row>
    <row r="28" spans="1:10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93"/>
    </row>
    <row r="29" spans="1:10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94" t="s">
        <v>52</v>
      </c>
    </row>
    <row r="30" spans="1:10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03" t="s">
        <v>103</v>
      </c>
    </row>
    <row r="31" spans="1:10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04"/>
    </row>
    <row r="32" spans="1:10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83"/>
    </row>
    <row r="33" spans="1:10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26"/>
    </row>
    <row r="34" spans="1:10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26"/>
    </row>
    <row r="35" spans="1:10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26"/>
    </row>
    <row r="36" spans="1:10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26"/>
    </row>
    <row r="37" spans="1:10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26"/>
    </row>
    <row r="38" spans="1:10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26"/>
    </row>
    <row r="39" spans="1:10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26"/>
    </row>
    <row r="40" spans="1:10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26"/>
    </row>
    <row r="41" spans="1:10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26"/>
    </row>
    <row r="42" spans="1:10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26"/>
    </row>
    <row r="43" spans="1:10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26"/>
    </row>
    <row r="44" spans="1:10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28"/>
    </row>
    <row r="45" spans="1:9" ht="3.75" customHeight="1">
      <c r="A45" s="22"/>
      <c r="B45" s="23"/>
      <c r="C45" s="23"/>
      <c r="D45" s="23"/>
      <c r="E45" s="23"/>
      <c r="F45" s="23"/>
      <c r="G45" s="23"/>
      <c r="H45" s="23"/>
      <c r="I45" s="23"/>
    </row>
    <row r="46" spans="1:10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94" t="s">
        <v>53</v>
      </c>
    </row>
    <row r="47" spans="1:10" ht="13.5" customHeight="1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231" t="s">
        <v>246</v>
      </c>
      <c r="J47" s="54" t="s">
        <v>1096</v>
      </c>
    </row>
    <row r="48" spans="1:10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121">
        <v>7</v>
      </c>
      <c r="J48" s="121">
        <v>7</v>
      </c>
    </row>
    <row r="49" spans="1:10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24"/>
      <c r="J49" s="24"/>
    </row>
    <row r="50" spans="1:10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24"/>
      <c r="J50" s="24"/>
    </row>
    <row r="51" spans="1:10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24"/>
      <c r="J51" s="24"/>
    </row>
    <row r="52" spans="1:10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24"/>
      <c r="J52" s="24"/>
    </row>
    <row r="53" spans="1:10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24">
        <v>2</v>
      </c>
      <c r="J53" s="24">
        <v>2</v>
      </c>
    </row>
    <row r="54" spans="1:10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24"/>
      <c r="J54" s="24"/>
    </row>
    <row r="55" spans="1:10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24"/>
      <c r="J55" s="24"/>
    </row>
    <row r="56" spans="1:10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25">
        <v>2.69</v>
      </c>
      <c r="J56" s="25" t="s">
        <v>1105</v>
      </c>
    </row>
    <row r="57" ht="2.25" customHeight="1"/>
    <row r="58" spans="1:10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94"/>
    </row>
    <row r="59" spans="1:10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94" t="s">
        <v>213</v>
      </c>
    </row>
    <row r="60" spans="1:10" ht="13.5" customHeight="1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232"/>
    </row>
    <row r="61" spans="1:10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230"/>
    </row>
    <row r="62" spans="1:10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95"/>
    </row>
    <row r="63" ht="12.75">
      <c r="J63" s="95"/>
    </row>
  </sheetData>
  <sheetProtection/>
  <mergeCells count="77">
    <mergeCell ref="B1:J1"/>
    <mergeCell ref="B2:H2"/>
    <mergeCell ref="B3:H3"/>
    <mergeCell ref="B4:C4"/>
    <mergeCell ref="D4:J4"/>
    <mergeCell ref="B5:C8"/>
    <mergeCell ref="G5:J5"/>
    <mergeCell ref="G6:J6"/>
    <mergeCell ref="G7:J7"/>
    <mergeCell ref="G8:J8"/>
    <mergeCell ref="B9:D9"/>
    <mergeCell ref="G9:J9"/>
    <mergeCell ref="B10:D10"/>
    <mergeCell ref="G10:J10"/>
    <mergeCell ref="B11:D11"/>
    <mergeCell ref="G11:J11"/>
    <mergeCell ref="B12:D12"/>
    <mergeCell ref="G12:J12"/>
    <mergeCell ref="B13:D13"/>
    <mergeCell ref="G13:J13"/>
    <mergeCell ref="B14:D14"/>
    <mergeCell ref="G14:J14"/>
    <mergeCell ref="B15:C18"/>
    <mergeCell ref="G15:J15"/>
    <mergeCell ref="G16:J16"/>
    <mergeCell ref="G17:J17"/>
    <mergeCell ref="G18:J18"/>
    <mergeCell ref="B19:I19"/>
    <mergeCell ref="B20:C20"/>
    <mergeCell ref="G20:J20"/>
    <mergeCell ref="B21:C21"/>
    <mergeCell ref="G21:J21"/>
    <mergeCell ref="B22:C26"/>
    <mergeCell ref="G22:J22"/>
    <mergeCell ref="G23:J23"/>
    <mergeCell ref="D24:E24"/>
    <mergeCell ref="G24:J24"/>
    <mergeCell ref="G25:J25"/>
    <mergeCell ref="G26:J26"/>
    <mergeCell ref="A28:I28"/>
    <mergeCell ref="B29:I29"/>
    <mergeCell ref="A30:A31"/>
    <mergeCell ref="B30:G31"/>
    <mergeCell ref="H30:H31"/>
    <mergeCell ref="I30:I31"/>
    <mergeCell ref="J30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8:D58"/>
    <mergeCell ref="B59:I59"/>
    <mergeCell ref="A62:I62"/>
    <mergeCell ref="B60:F60"/>
    <mergeCell ref="H60:I60"/>
    <mergeCell ref="B61:F61"/>
    <mergeCell ref="H61:I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O48" sqref="O4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271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470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471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472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271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405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2132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473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474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508.885</v>
      </c>
      <c r="J55" s="490"/>
      <c r="K55" s="24">
        <v>505.282</v>
      </c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51.828</v>
      </c>
      <c r="J56" s="492"/>
      <c r="K56" s="25" t="s">
        <v>1098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O55" sqref="O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475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476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477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478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475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3495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480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481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492.3</v>
      </c>
      <c r="J55" s="490"/>
      <c r="K55" s="24">
        <v>514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45.3</v>
      </c>
      <c r="J56" s="492"/>
      <c r="K56" s="25">
        <v>25.8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Q61" sqref="Q6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273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482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483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484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487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486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485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605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U56" sqref="U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489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488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490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491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489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492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1869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493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494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199</v>
      </c>
      <c r="J55" s="490"/>
      <c r="K55" s="24">
        <v>199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21.375</v>
      </c>
      <c r="J56" s="492"/>
      <c r="K56" s="25">
        <v>21.375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K51" sqref="K5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275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495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496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497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498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499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500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1905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501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83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504"/>
      <c r="J31" s="504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customHeight="1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00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397"/>
      <c r="J48" s="398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393"/>
      <c r="J49" s="394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393"/>
      <c r="J50" s="394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393">
        <v>32.527</v>
      </c>
      <c r="J51" s="394"/>
      <c r="K51" s="24">
        <v>15.675</v>
      </c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393"/>
      <c r="J52" s="394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393"/>
      <c r="J53" s="394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393"/>
      <c r="J54" s="394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393"/>
      <c r="J55" s="394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54">
        <v>133.36</v>
      </c>
      <c r="J56" s="455"/>
      <c r="K56" s="25">
        <v>43.64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customHeight="1" thickBot="1">
      <c r="A60" s="16"/>
      <c r="B60" s="388"/>
      <c r="C60" s="389"/>
      <c r="D60" s="389"/>
      <c r="E60" s="389"/>
      <c r="F60" s="390"/>
      <c r="G60" s="125"/>
      <c r="H60" s="502" t="s">
        <v>119</v>
      </c>
      <c r="I60" s="503"/>
      <c r="J60" s="378" t="s">
        <v>212</v>
      </c>
      <c r="K60" s="505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378"/>
      <c r="I61" s="503"/>
      <c r="J61" s="378"/>
      <c r="K61" s="505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J61:K61"/>
    <mergeCell ref="J60:K60"/>
    <mergeCell ref="I54:J54"/>
    <mergeCell ref="I53:J53"/>
    <mergeCell ref="I52:J52"/>
    <mergeCell ref="I51:J51"/>
    <mergeCell ref="B59:I59"/>
    <mergeCell ref="I56:J56"/>
    <mergeCell ref="B58:D58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B50:G50"/>
    <mergeCell ref="B51:G51"/>
    <mergeCell ref="B52:G52"/>
    <mergeCell ref="B53:G53"/>
    <mergeCell ref="B54:G54"/>
    <mergeCell ref="I50:J50"/>
    <mergeCell ref="I49:J49"/>
    <mergeCell ref="A62:I62"/>
    <mergeCell ref="B60:F60"/>
    <mergeCell ref="H60:I60"/>
    <mergeCell ref="B61:F61"/>
    <mergeCell ref="H61:I61"/>
    <mergeCell ref="B55:G55"/>
    <mergeCell ref="I55:J55"/>
    <mergeCell ref="B56:G5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N51" sqref="N5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276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502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503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504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505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506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2040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507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508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15.181</v>
      </c>
      <c r="J49" s="490"/>
      <c r="K49" s="24">
        <v>13.8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106.279</v>
      </c>
      <c r="J55" s="490"/>
      <c r="K55" s="24">
        <v>114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47.664</v>
      </c>
      <c r="J56" s="492"/>
      <c r="K56" s="25">
        <v>11.416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6">
      <selection activeCell="M56" sqref="M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1009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277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495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509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510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511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512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513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510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514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515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>
        <v>9</v>
      </c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19.099</v>
      </c>
      <c r="J56" s="492"/>
      <c r="K56" s="25" t="s">
        <v>1099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N59" sqref="N5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278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516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517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518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519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520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521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1846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>
        <v>32.8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36.38</v>
      </c>
      <c r="J56" s="492"/>
      <c r="K56" s="25">
        <v>13.88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7"/>
  <sheetViews>
    <sheetView tabSelected="1" zoomScalePageLayoutView="0" workbookViewId="0" topLeftCell="A112">
      <selection activeCell="B135" sqref="B135"/>
    </sheetView>
  </sheetViews>
  <sheetFormatPr defaultColWidth="9.140625" defaultRowHeight="12.75"/>
  <cols>
    <col min="1" max="1" width="5.1406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43" t="s">
        <v>195</v>
      </c>
    </row>
    <row r="2" ht="12.75">
      <c r="B2" s="143"/>
    </row>
    <row r="3" spans="2:4" ht="12.75">
      <c r="B3" s="366" t="s">
        <v>196</v>
      </c>
      <c r="C3" s="367"/>
      <c r="D3" s="367"/>
    </row>
    <row r="4" spans="2:4" ht="12.75">
      <c r="B4" s="143"/>
      <c r="D4" s="142"/>
    </row>
    <row r="5" spans="1:4" ht="15.75" customHeight="1">
      <c r="A5" s="52" t="s">
        <v>80</v>
      </c>
      <c r="B5" s="369" t="s">
        <v>79</v>
      </c>
      <c r="C5" s="367"/>
      <c r="D5" s="367"/>
    </row>
    <row r="6" spans="1:3" ht="15.75" customHeight="1">
      <c r="A6" s="37"/>
      <c r="B6" s="30"/>
      <c r="C6" s="30"/>
    </row>
    <row r="7" spans="1:4" ht="13.5" thickBot="1">
      <c r="A7" s="52" t="s">
        <v>77</v>
      </c>
      <c r="B7" s="356" t="s">
        <v>78</v>
      </c>
      <c r="C7" s="357"/>
      <c r="D7" s="199" t="s">
        <v>207</v>
      </c>
    </row>
    <row r="8" spans="1:4" ht="12.75">
      <c r="A8" s="358" t="s">
        <v>24</v>
      </c>
      <c r="B8" s="360" t="s">
        <v>59</v>
      </c>
      <c r="C8" s="370" t="s">
        <v>118</v>
      </c>
      <c r="D8" s="371"/>
    </row>
    <row r="9" spans="1:4" ht="40.5" customHeight="1" thickBot="1">
      <c r="A9" s="359"/>
      <c r="B9" s="361"/>
      <c r="C9" s="129" t="s">
        <v>119</v>
      </c>
      <c r="D9" s="130" t="s">
        <v>212</v>
      </c>
    </row>
    <row r="10" spans="1:4" ht="12.75">
      <c r="A10" s="38">
        <v>1</v>
      </c>
      <c r="B10" s="49" t="s">
        <v>253</v>
      </c>
      <c r="C10" s="14"/>
      <c r="D10" s="39"/>
    </row>
    <row r="11" spans="1:4" ht="12.75">
      <c r="A11" s="38">
        <v>2</v>
      </c>
      <c r="B11" s="49" t="s">
        <v>254</v>
      </c>
      <c r="C11" s="14"/>
      <c r="D11" s="39"/>
    </row>
    <row r="12" spans="1:4" ht="12.75">
      <c r="A12" s="38">
        <v>3</v>
      </c>
      <c r="B12" s="49" t="s">
        <v>255</v>
      </c>
      <c r="C12" s="14"/>
      <c r="D12" s="39"/>
    </row>
    <row r="13" spans="1:4" ht="12.75">
      <c r="A13" s="40">
        <v>4</v>
      </c>
      <c r="B13" s="49" t="s">
        <v>256</v>
      </c>
      <c r="C13" s="14"/>
      <c r="D13" s="39"/>
    </row>
    <row r="14" spans="1:4" ht="12.75">
      <c r="A14" s="206">
        <v>5</v>
      </c>
      <c r="B14" s="207" t="s">
        <v>257</v>
      </c>
      <c r="C14" s="208"/>
      <c r="D14" s="209"/>
    </row>
    <row r="15" spans="1:4" ht="12.75">
      <c r="A15" s="206">
        <v>6</v>
      </c>
      <c r="B15" s="207" t="s">
        <v>258</v>
      </c>
      <c r="C15" s="208"/>
      <c r="D15" s="209"/>
    </row>
    <row r="16" spans="1:4" ht="12.75">
      <c r="A16" s="206">
        <v>7</v>
      </c>
      <c r="B16" s="207" t="s">
        <v>259</v>
      </c>
      <c r="C16" s="208"/>
      <c r="D16" s="209"/>
    </row>
    <row r="17" spans="1:4" ht="12.75">
      <c r="A17" s="206">
        <v>8</v>
      </c>
      <c r="B17" s="207" t="s">
        <v>260</v>
      </c>
      <c r="C17" s="208"/>
      <c r="D17" s="209"/>
    </row>
    <row r="18" spans="1:4" ht="12.75">
      <c r="A18" s="206">
        <v>9</v>
      </c>
      <c r="B18" s="207" t="s">
        <v>261</v>
      </c>
      <c r="C18" s="208"/>
      <c r="D18" s="209"/>
    </row>
    <row r="19" spans="1:4" ht="12.75">
      <c r="A19" s="206">
        <v>10</v>
      </c>
      <c r="B19" s="207" t="s">
        <v>262</v>
      </c>
      <c r="C19" s="208"/>
      <c r="D19" s="209"/>
    </row>
    <row r="20" spans="1:4" ht="12.75">
      <c r="A20" s="206">
        <v>11</v>
      </c>
      <c r="B20" s="207" t="s">
        <v>263</v>
      </c>
      <c r="C20" s="208"/>
      <c r="D20" s="209"/>
    </row>
    <row r="21" spans="1:4" ht="12.75">
      <c r="A21" s="206">
        <v>12</v>
      </c>
      <c r="B21" s="207" t="s">
        <v>264</v>
      </c>
      <c r="C21" s="208"/>
      <c r="D21" s="209"/>
    </row>
    <row r="22" spans="1:4" ht="12.75">
      <c r="A22" s="206">
        <v>13</v>
      </c>
      <c r="B22" s="207" t="s">
        <v>265</v>
      </c>
      <c r="C22" s="208"/>
      <c r="D22" s="209"/>
    </row>
    <row r="23" spans="1:4" ht="12.75">
      <c r="A23" s="206">
        <v>14</v>
      </c>
      <c r="B23" s="207" t="s">
        <v>266</v>
      </c>
      <c r="C23" s="208"/>
      <c r="D23" s="209"/>
    </row>
    <row r="24" spans="1:4" ht="12.75">
      <c r="A24" s="206">
        <v>15</v>
      </c>
      <c r="B24" s="207" t="s">
        <v>267</v>
      </c>
      <c r="C24" s="208"/>
      <c r="D24" s="209"/>
    </row>
    <row r="25" spans="1:4" ht="12.75">
      <c r="A25" s="206">
        <v>16</v>
      </c>
      <c r="B25" s="207" t="s">
        <v>268</v>
      </c>
      <c r="C25" s="208"/>
      <c r="D25" s="209"/>
    </row>
    <row r="26" spans="1:4" ht="12.75">
      <c r="A26" s="206">
        <v>17</v>
      </c>
      <c r="B26" s="207" t="s">
        <v>269</v>
      </c>
      <c r="C26" s="208"/>
      <c r="D26" s="209"/>
    </row>
    <row r="27" spans="1:4" ht="12.75">
      <c r="A27" s="206">
        <v>18</v>
      </c>
      <c r="B27" s="207" t="s">
        <v>270</v>
      </c>
      <c r="C27" s="208"/>
      <c r="D27" s="209"/>
    </row>
    <row r="28" spans="1:4" ht="12.75">
      <c r="A28" s="206">
        <v>19</v>
      </c>
      <c r="B28" s="207" t="s">
        <v>271</v>
      </c>
      <c r="C28" s="208"/>
      <c r="D28" s="209"/>
    </row>
    <row r="29" spans="1:4" ht="12.75">
      <c r="A29" s="206">
        <v>20</v>
      </c>
      <c r="B29" s="207" t="s">
        <v>272</v>
      </c>
      <c r="C29" s="208"/>
      <c r="D29" s="209"/>
    </row>
    <row r="30" spans="1:4" ht="12.75">
      <c r="A30" s="206">
        <v>21</v>
      </c>
      <c r="B30" s="207" t="s">
        <v>273</v>
      </c>
      <c r="C30" s="208"/>
      <c r="D30" s="209"/>
    </row>
    <row r="31" spans="1:4" ht="12.75">
      <c r="A31" s="206">
        <v>22</v>
      </c>
      <c r="B31" s="207" t="s">
        <v>274</v>
      </c>
      <c r="C31" s="208"/>
      <c r="D31" s="209"/>
    </row>
    <row r="32" spans="1:4" ht="12.75">
      <c r="A32" s="206">
        <v>23</v>
      </c>
      <c r="B32" s="207" t="s">
        <v>275</v>
      </c>
      <c r="C32" s="208"/>
      <c r="D32" s="209"/>
    </row>
    <row r="33" spans="1:4" ht="12.75">
      <c r="A33" s="206">
        <v>24</v>
      </c>
      <c r="B33" s="207" t="s">
        <v>276</v>
      </c>
      <c r="C33" s="208"/>
      <c r="D33" s="209"/>
    </row>
    <row r="34" spans="1:4" ht="12.75">
      <c r="A34" s="206">
        <v>25</v>
      </c>
      <c r="B34" s="207" t="s">
        <v>277</v>
      </c>
      <c r="C34" s="208"/>
      <c r="D34" s="209"/>
    </row>
    <row r="35" spans="1:4" ht="12.75">
      <c r="A35" s="206">
        <v>26</v>
      </c>
      <c r="B35" s="207" t="s">
        <v>278</v>
      </c>
      <c r="C35" s="208"/>
      <c r="D35" s="209"/>
    </row>
    <row r="36" spans="1:4" ht="12.75">
      <c r="A36" s="206">
        <v>27</v>
      </c>
      <c r="B36" s="210" t="s">
        <v>522</v>
      </c>
      <c r="C36" s="208"/>
      <c r="D36" s="209"/>
    </row>
    <row r="37" spans="1:4" ht="12.75">
      <c r="A37" s="206">
        <v>28</v>
      </c>
      <c r="B37" s="207" t="s">
        <v>279</v>
      </c>
      <c r="C37" s="208"/>
      <c r="D37" s="209"/>
    </row>
    <row r="38" spans="1:4" ht="12.75">
      <c r="A38" s="206">
        <v>29</v>
      </c>
      <c r="B38" s="207" t="s">
        <v>280</v>
      </c>
      <c r="C38" s="208"/>
      <c r="D38" s="209"/>
    </row>
    <row r="39" spans="1:4" ht="12.75">
      <c r="A39" s="206">
        <v>30</v>
      </c>
      <c r="B39" s="207" t="s">
        <v>281</v>
      </c>
      <c r="C39" s="208"/>
      <c r="D39" s="209"/>
    </row>
    <row r="40" spans="1:4" ht="12.75">
      <c r="A40" s="206">
        <v>31</v>
      </c>
      <c r="B40" s="207" t="s">
        <v>282</v>
      </c>
      <c r="C40" s="208"/>
      <c r="D40" s="209"/>
    </row>
    <row r="41" spans="1:4" ht="12.75">
      <c r="A41" s="206">
        <v>32</v>
      </c>
      <c r="B41" s="207" t="s">
        <v>283</v>
      </c>
      <c r="C41" s="208"/>
      <c r="D41" s="209"/>
    </row>
    <row r="42" spans="1:4" ht="12.75">
      <c r="A42" s="206">
        <v>33</v>
      </c>
      <c r="B42" s="207" t="s">
        <v>284</v>
      </c>
      <c r="C42" s="208"/>
      <c r="D42" s="209"/>
    </row>
    <row r="43" spans="1:4" ht="12.75">
      <c r="A43" s="206">
        <v>34</v>
      </c>
      <c r="B43" s="207" t="s">
        <v>285</v>
      </c>
      <c r="C43" s="208"/>
      <c r="D43" s="209"/>
    </row>
    <row r="44" spans="1:4" ht="12.75">
      <c r="A44" s="206">
        <v>35</v>
      </c>
      <c r="B44" s="207" t="s">
        <v>286</v>
      </c>
      <c r="C44" s="208"/>
      <c r="D44" s="209"/>
    </row>
    <row r="45" spans="1:4" ht="12.75">
      <c r="A45" s="206">
        <v>36</v>
      </c>
      <c r="B45" s="207" t="s">
        <v>287</v>
      </c>
      <c r="C45" s="208"/>
      <c r="D45" s="209"/>
    </row>
    <row r="46" spans="1:4" ht="12.75">
      <c r="A46" s="206">
        <v>37</v>
      </c>
      <c r="B46" s="207" t="s">
        <v>288</v>
      </c>
      <c r="C46" s="208"/>
      <c r="D46" s="209"/>
    </row>
    <row r="47" spans="1:4" ht="12.75">
      <c r="A47" s="206">
        <v>38</v>
      </c>
      <c r="B47" s="207" t="s">
        <v>289</v>
      </c>
      <c r="C47" s="208"/>
      <c r="D47" s="209"/>
    </row>
    <row r="48" spans="1:4" ht="12.75">
      <c r="A48" s="206">
        <v>39</v>
      </c>
      <c r="B48" s="207" t="s">
        <v>290</v>
      </c>
      <c r="C48" s="208"/>
      <c r="D48" s="209"/>
    </row>
    <row r="49" spans="1:4" ht="12.75">
      <c r="A49" s="206">
        <v>40</v>
      </c>
      <c r="B49" s="207" t="s">
        <v>290</v>
      </c>
      <c r="C49" s="208"/>
      <c r="D49" s="209"/>
    </row>
    <row r="50" spans="1:4" ht="12.75">
      <c r="A50" s="206">
        <v>41</v>
      </c>
      <c r="B50" s="207" t="s">
        <v>292</v>
      </c>
      <c r="C50" s="208"/>
      <c r="D50" s="209"/>
    </row>
    <row r="51" spans="1:4" ht="12.75">
      <c r="A51" s="206">
        <v>42</v>
      </c>
      <c r="B51" s="207" t="s">
        <v>293</v>
      </c>
      <c r="C51" s="208"/>
      <c r="D51" s="209"/>
    </row>
    <row r="52" spans="1:4" ht="12.75">
      <c r="A52" s="206">
        <v>43</v>
      </c>
      <c r="B52" s="207" t="s">
        <v>294</v>
      </c>
      <c r="C52" s="208"/>
      <c r="D52" s="209"/>
    </row>
    <row r="53" spans="1:4" ht="12.75">
      <c r="A53" s="206">
        <v>44</v>
      </c>
      <c r="B53" s="207" t="s">
        <v>295</v>
      </c>
      <c r="C53" s="208"/>
      <c r="D53" s="209"/>
    </row>
    <row r="54" spans="1:4" ht="12.75">
      <c r="A54" s="206">
        <v>45</v>
      </c>
      <c r="B54" s="207" t="s">
        <v>296</v>
      </c>
      <c r="C54" s="208"/>
      <c r="D54" s="209"/>
    </row>
    <row r="55" spans="1:4" ht="12.75">
      <c r="A55" s="206">
        <v>46</v>
      </c>
      <c r="B55" s="207" t="s">
        <v>297</v>
      </c>
      <c r="C55" s="208"/>
      <c r="D55" s="209"/>
    </row>
    <row r="56" spans="1:4" ht="12.75">
      <c r="A56" s="206">
        <v>47</v>
      </c>
      <c r="B56" s="14" t="s">
        <v>298</v>
      </c>
      <c r="C56" s="208"/>
      <c r="D56" s="209"/>
    </row>
    <row r="57" spans="1:4" ht="12.75">
      <c r="A57" s="206">
        <v>48</v>
      </c>
      <c r="B57" t="s">
        <v>299</v>
      </c>
      <c r="C57" s="208"/>
      <c r="D57" s="209"/>
    </row>
    <row r="58" spans="1:4" ht="12.75">
      <c r="A58" s="206">
        <v>49</v>
      </c>
      <c r="B58" s="207" t="s">
        <v>300</v>
      </c>
      <c r="C58" s="208"/>
      <c r="D58" s="209"/>
    </row>
    <row r="59" spans="1:4" ht="12.75">
      <c r="A59" s="206">
        <v>50</v>
      </c>
      <c r="B59" s="207" t="s">
        <v>301</v>
      </c>
      <c r="C59" s="208"/>
      <c r="D59" s="209"/>
    </row>
    <row r="60" spans="1:4" ht="12.75">
      <c r="A60" s="206">
        <v>51</v>
      </c>
      <c r="B60" s="207" t="s">
        <v>302</v>
      </c>
      <c r="C60" s="208"/>
      <c r="D60" s="209"/>
    </row>
    <row r="61" spans="1:4" ht="12.75">
      <c r="A61" s="206">
        <v>52</v>
      </c>
      <c r="B61" s="207" t="s">
        <v>303</v>
      </c>
      <c r="C61" s="208"/>
      <c r="D61" s="209"/>
    </row>
    <row r="62" spans="1:4" ht="12.75">
      <c r="A62" s="206">
        <v>53</v>
      </c>
      <c r="B62" s="207" t="s">
        <v>304</v>
      </c>
      <c r="C62" s="208"/>
      <c r="D62" s="209"/>
    </row>
    <row r="63" spans="1:4" ht="12.75">
      <c r="A63" s="206">
        <v>54</v>
      </c>
      <c r="B63" s="207" t="s">
        <v>305</v>
      </c>
      <c r="C63" s="208"/>
      <c r="D63" s="209"/>
    </row>
    <row r="64" spans="1:4" ht="12.75">
      <c r="A64" s="206">
        <v>55</v>
      </c>
      <c r="B64" s="207" t="s">
        <v>306</v>
      </c>
      <c r="C64" s="208"/>
      <c r="D64" s="209"/>
    </row>
    <row r="65" spans="1:4" ht="12.75">
      <c r="A65" s="206">
        <v>56</v>
      </c>
      <c r="B65" s="207" t="s">
        <v>307</v>
      </c>
      <c r="C65" s="208"/>
      <c r="D65" s="209"/>
    </row>
    <row r="66" spans="1:4" ht="12.75">
      <c r="A66" s="206">
        <v>57</v>
      </c>
      <c r="B66" s="207" t="s">
        <v>308</v>
      </c>
      <c r="C66" s="208"/>
      <c r="D66" s="209"/>
    </row>
    <row r="67" spans="1:4" ht="12.75">
      <c r="A67" s="206">
        <v>58</v>
      </c>
      <c r="B67" s="207" t="s">
        <v>309</v>
      </c>
      <c r="C67" s="208"/>
      <c r="D67" s="209"/>
    </row>
    <row r="68" spans="1:4" ht="12.75">
      <c r="A68" s="206">
        <v>59</v>
      </c>
      <c r="B68" s="207" t="s">
        <v>310</v>
      </c>
      <c r="C68" s="208"/>
      <c r="D68" s="209"/>
    </row>
    <row r="69" spans="1:4" ht="12.75">
      <c r="A69" s="206">
        <v>60</v>
      </c>
      <c r="B69" s="207" t="s">
        <v>311</v>
      </c>
      <c r="C69" s="208"/>
      <c r="D69" s="209"/>
    </row>
    <row r="70" spans="1:4" ht="12.75">
      <c r="A70" s="206">
        <v>61</v>
      </c>
      <c r="B70" s="207" t="s">
        <v>312</v>
      </c>
      <c r="C70" s="208"/>
      <c r="D70" s="209"/>
    </row>
    <row r="71" spans="1:4" ht="12.75">
      <c r="A71" s="206">
        <v>62</v>
      </c>
      <c r="B71" s="207" t="s">
        <v>313</v>
      </c>
      <c r="C71" s="208"/>
      <c r="D71" s="209"/>
    </row>
    <row r="72" spans="1:4" ht="12.75">
      <c r="A72" s="206">
        <v>63</v>
      </c>
      <c r="B72" s="207" t="s">
        <v>314</v>
      </c>
      <c r="C72" s="208"/>
      <c r="D72" s="209"/>
    </row>
    <row r="73" spans="1:4" ht="12.75">
      <c r="A73" s="206">
        <v>64</v>
      </c>
      <c r="B73" s="207" t="s">
        <v>315</v>
      </c>
      <c r="C73" s="208"/>
      <c r="D73" s="209"/>
    </row>
    <row r="74" spans="1:4" ht="12.75">
      <c r="A74" s="206">
        <v>65</v>
      </c>
      <c r="B74" s="207" t="s">
        <v>316</v>
      </c>
      <c r="C74" s="208"/>
      <c r="D74" s="209"/>
    </row>
    <row r="75" spans="1:4" ht="12.75">
      <c r="A75" s="206">
        <v>66</v>
      </c>
      <c r="B75" s="207" t="s">
        <v>317</v>
      </c>
      <c r="C75" s="208"/>
      <c r="D75" s="209"/>
    </row>
    <row r="76" spans="1:4" ht="12.75">
      <c r="A76" s="206">
        <v>67</v>
      </c>
      <c r="B76" s="207" t="s">
        <v>318</v>
      </c>
      <c r="C76" s="208"/>
      <c r="D76" s="209"/>
    </row>
    <row r="77" spans="1:4" ht="12.75">
      <c r="A77" s="206">
        <v>68</v>
      </c>
      <c r="B77" s="207" t="s">
        <v>319</v>
      </c>
      <c r="C77" s="208"/>
      <c r="D77" s="209"/>
    </row>
    <row r="78" spans="1:4" ht="12.75">
      <c r="A78" s="206">
        <v>69</v>
      </c>
      <c r="B78" s="207" t="s">
        <v>320</v>
      </c>
      <c r="C78" s="208"/>
      <c r="D78" s="209"/>
    </row>
    <row r="79" spans="1:4" ht="12.75">
      <c r="A79" s="206">
        <v>70</v>
      </c>
      <c r="B79" s="207" t="s">
        <v>321</v>
      </c>
      <c r="C79" s="208"/>
      <c r="D79" s="209"/>
    </row>
    <row r="80" spans="1:4" ht="12.75">
      <c r="A80" s="206">
        <v>71</v>
      </c>
      <c r="B80" s="207" t="s">
        <v>322</v>
      </c>
      <c r="C80" s="208"/>
      <c r="D80" s="209"/>
    </row>
    <row r="81" spans="1:4" ht="12.75">
      <c r="A81" s="206">
        <v>72</v>
      </c>
      <c r="B81" s="207" t="s">
        <v>323</v>
      </c>
      <c r="C81" s="208"/>
      <c r="D81" s="209"/>
    </row>
    <row r="82" spans="1:4" ht="12.75">
      <c r="A82" s="206">
        <v>73</v>
      </c>
      <c r="B82" s="207" t="s">
        <v>324</v>
      </c>
      <c r="C82" s="208"/>
      <c r="D82" s="209"/>
    </row>
    <row r="83" spans="1:4" ht="12.75">
      <c r="A83" s="206">
        <v>74</v>
      </c>
      <c r="B83" s="207" t="s">
        <v>325</v>
      </c>
      <c r="C83" s="208"/>
      <c r="D83" s="209"/>
    </row>
    <row r="84" spans="1:4" ht="12.75">
      <c r="A84" s="206">
        <v>75</v>
      </c>
      <c r="B84" s="14" t="s">
        <v>326</v>
      </c>
      <c r="C84" s="208"/>
      <c r="D84" s="209"/>
    </row>
    <row r="85" spans="1:4" ht="12.75">
      <c r="A85" s="206">
        <v>76</v>
      </c>
      <c r="B85" s="207" t="s">
        <v>327</v>
      </c>
      <c r="C85" s="208"/>
      <c r="D85" s="209"/>
    </row>
    <row r="86" spans="1:4" ht="12.75">
      <c r="A86" s="206">
        <v>77</v>
      </c>
      <c r="B86" s="207" t="s">
        <v>328</v>
      </c>
      <c r="C86" s="208"/>
      <c r="D86" s="209"/>
    </row>
    <row r="87" spans="1:4" ht="12.75">
      <c r="A87" s="206">
        <v>78</v>
      </c>
      <c r="B87" s="207" t="s">
        <v>329</v>
      </c>
      <c r="C87" s="208"/>
      <c r="D87" s="209"/>
    </row>
    <row r="88" spans="1:4" ht="12.75">
      <c r="A88" s="206">
        <v>79</v>
      </c>
      <c r="B88" s="207" t="s">
        <v>330</v>
      </c>
      <c r="C88" s="208"/>
      <c r="D88" s="209"/>
    </row>
    <row r="89" spans="1:4" ht="12.75">
      <c r="A89" s="206">
        <v>80</v>
      </c>
      <c r="B89" s="207" t="s">
        <v>331</v>
      </c>
      <c r="C89" s="208"/>
      <c r="D89" s="209"/>
    </row>
    <row r="90" spans="1:4" ht="12.75">
      <c r="A90" s="206">
        <v>81</v>
      </c>
      <c r="B90" s="207" t="s">
        <v>332</v>
      </c>
      <c r="C90" s="208"/>
      <c r="D90" s="209"/>
    </row>
    <row r="91" spans="1:4" ht="12.75">
      <c r="A91" s="206">
        <v>82</v>
      </c>
      <c r="B91" s="207" t="s">
        <v>333</v>
      </c>
      <c r="C91" s="208"/>
      <c r="D91" s="209"/>
    </row>
    <row r="92" spans="1:4" ht="12.75">
      <c r="A92" s="206">
        <v>83</v>
      </c>
      <c r="B92" s="207" t="s">
        <v>334</v>
      </c>
      <c r="C92" s="208"/>
      <c r="D92" s="209"/>
    </row>
    <row r="93" spans="1:4" ht="12.75">
      <c r="A93" s="206">
        <v>84</v>
      </c>
      <c r="B93" s="207" t="s">
        <v>335</v>
      </c>
      <c r="C93" s="208"/>
      <c r="D93" s="209"/>
    </row>
    <row r="94" spans="1:4" ht="12.75">
      <c r="A94" s="206">
        <v>85</v>
      </c>
      <c r="B94" s="207" t="s">
        <v>336</v>
      </c>
      <c r="C94" s="208"/>
      <c r="D94" s="209"/>
    </row>
    <row r="95" spans="1:4" ht="12.75">
      <c r="A95" s="206">
        <v>86</v>
      </c>
      <c r="B95" s="207" t="s">
        <v>337</v>
      </c>
      <c r="C95" s="208"/>
      <c r="D95" s="209"/>
    </row>
    <row r="96" spans="1:4" ht="12.75">
      <c r="A96" s="206">
        <v>87</v>
      </c>
      <c r="B96" s="207" t="s">
        <v>338</v>
      </c>
      <c r="C96" s="208"/>
      <c r="D96" s="209"/>
    </row>
    <row r="97" spans="1:4" ht="12.75">
      <c r="A97" s="206">
        <v>88</v>
      </c>
      <c r="B97" s="207" t="s">
        <v>339</v>
      </c>
      <c r="C97" s="208"/>
      <c r="D97" s="209"/>
    </row>
    <row r="98" spans="1:4" ht="12.75">
      <c r="A98" s="206">
        <v>89</v>
      </c>
      <c r="B98" s="207" t="s">
        <v>340</v>
      </c>
      <c r="C98" s="208"/>
      <c r="D98" s="209"/>
    </row>
    <row r="99" spans="1:4" ht="12.75">
      <c r="A99" s="206">
        <v>90</v>
      </c>
      <c r="B99" s="207" t="s">
        <v>341</v>
      </c>
      <c r="C99" s="208"/>
      <c r="D99" s="209"/>
    </row>
    <row r="100" spans="1:4" ht="12.75">
      <c r="A100" s="206">
        <v>91</v>
      </c>
      <c r="B100" s="207" t="s">
        <v>342</v>
      </c>
      <c r="C100" s="208"/>
      <c r="D100" s="209"/>
    </row>
    <row r="101" spans="1:4" ht="12.75">
      <c r="A101" s="206">
        <v>92</v>
      </c>
      <c r="B101" s="207" t="s">
        <v>343</v>
      </c>
      <c r="C101" s="208"/>
      <c r="D101" s="209"/>
    </row>
    <row r="102" spans="1:4" ht="12.75">
      <c r="A102" s="206">
        <v>93</v>
      </c>
      <c r="B102" s="207" t="s">
        <v>344</v>
      </c>
      <c r="C102" s="208"/>
      <c r="D102" s="209"/>
    </row>
    <row r="103" spans="1:4" ht="12.75">
      <c r="A103" s="206">
        <v>94</v>
      </c>
      <c r="B103" s="207" t="s">
        <v>345</v>
      </c>
      <c r="C103" s="208"/>
      <c r="D103" s="209"/>
    </row>
    <row r="104" spans="1:4" ht="12.75">
      <c r="A104" s="206">
        <v>95</v>
      </c>
      <c r="B104" s="207" t="s">
        <v>346</v>
      </c>
      <c r="C104" s="208"/>
      <c r="D104" s="209"/>
    </row>
    <row r="105" spans="1:4" ht="12.75">
      <c r="A105" s="206">
        <v>96</v>
      </c>
      <c r="B105" s="207" t="s">
        <v>347</v>
      </c>
      <c r="C105" s="208"/>
      <c r="D105" s="209"/>
    </row>
    <row r="106" spans="1:4" ht="12.75">
      <c r="A106" s="206">
        <v>97</v>
      </c>
      <c r="B106" s="207" t="s">
        <v>348</v>
      </c>
      <c r="C106" s="208"/>
      <c r="D106" s="209"/>
    </row>
    <row r="107" spans="1:4" ht="12.75">
      <c r="A107" s="206">
        <v>98</v>
      </c>
      <c r="B107" s="207" t="s">
        <v>349</v>
      </c>
      <c r="C107" s="208"/>
      <c r="D107" s="209"/>
    </row>
    <row r="108" spans="1:4" ht="12.75">
      <c r="A108" s="206">
        <v>99</v>
      </c>
      <c r="B108" s="207" t="s">
        <v>350</v>
      </c>
      <c r="C108" s="208"/>
      <c r="D108" s="209"/>
    </row>
    <row r="109" spans="1:4" ht="12.75">
      <c r="A109" s="206">
        <v>100</v>
      </c>
      <c r="B109" s="207" t="s">
        <v>351</v>
      </c>
      <c r="C109" s="208"/>
      <c r="D109" s="209"/>
    </row>
    <row r="110" spans="1:4" ht="12.75">
      <c r="A110" s="206">
        <v>101</v>
      </c>
      <c r="B110" s="207" t="s">
        <v>352</v>
      </c>
      <c r="C110" s="208"/>
      <c r="D110" s="209"/>
    </row>
    <row r="111" spans="1:4" ht="12.75">
      <c r="A111" s="206">
        <v>102</v>
      </c>
      <c r="B111" s="207" t="s">
        <v>353</v>
      </c>
      <c r="C111" s="208"/>
      <c r="D111" s="209"/>
    </row>
    <row r="112" spans="1:4" ht="12.75">
      <c r="A112" s="206">
        <v>103</v>
      </c>
      <c r="B112" s="207" t="s">
        <v>354</v>
      </c>
      <c r="C112" s="208"/>
      <c r="D112" s="209"/>
    </row>
    <row r="113" spans="1:4" ht="12.75">
      <c r="A113" s="206">
        <v>104</v>
      </c>
      <c r="B113" s="207" t="s">
        <v>355</v>
      </c>
      <c r="C113" s="208"/>
      <c r="D113" s="209"/>
    </row>
    <row r="114" spans="1:4" ht="12.75">
      <c r="A114" s="206">
        <v>105</v>
      </c>
      <c r="B114" s="207" t="s">
        <v>356</v>
      </c>
      <c r="C114" s="208"/>
      <c r="D114" s="209"/>
    </row>
    <row r="115" spans="1:4" ht="12.75">
      <c r="A115" s="206">
        <v>106</v>
      </c>
      <c r="B115" s="207" t="s">
        <v>357</v>
      </c>
      <c r="C115" s="208"/>
      <c r="D115" s="209"/>
    </row>
    <row r="116" spans="1:4" ht="12.75">
      <c r="A116" s="206">
        <v>107</v>
      </c>
      <c r="B116" s="207" t="s">
        <v>358</v>
      </c>
      <c r="C116" s="208"/>
      <c r="D116" s="209"/>
    </row>
    <row r="117" spans="1:4" ht="12.75">
      <c r="A117" s="206">
        <v>108</v>
      </c>
      <c r="B117" s="207" t="s">
        <v>359</v>
      </c>
      <c r="C117" s="208"/>
      <c r="D117" s="209"/>
    </row>
    <row r="118" spans="1:4" ht="13.5" thickBot="1">
      <c r="A118" s="206">
        <v>109</v>
      </c>
      <c r="B118" s="207" t="s">
        <v>360</v>
      </c>
      <c r="C118" s="208"/>
      <c r="D118" s="209"/>
    </row>
    <row r="119" spans="1:4" ht="13.5" thickBot="1">
      <c r="A119" s="362" t="s">
        <v>121</v>
      </c>
      <c r="B119" s="363"/>
      <c r="C119" s="123"/>
      <c r="D119" s="131"/>
    </row>
    <row r="121" spans="1:4" ht="13.5" thickBot="1">
      <c r="A121" s="52" t="s">
        <v>75</v>
      </c>
      <c r="B121" s="356" t="s">
        <v>76</v>
      </c>
      <c r="C121" s="357"/>
      <c r="D121" s="199" t="s">
        <v>208</v>
      </c>
    </row>
    <row r="122" spans="1:4" ht="12.75">
      <c r="A122" s="358" t="s">
        <v>24</v>
      </c>
      <c r="B122" s="360" t="s">
        <v>60</v>
      </c>
      <c r="C122" s="370" t="s">
        <v>118</v>
      </c>
      <c r="D122" s="371"/>
    </row>
    <row r="123" spans="1:4" ht="39" thickBot="1">
      <c r="A123" s="359"/>
      <c r="B123" s="361"/>
      <c r="C123" s="129" t="s">
        <v>119</v>
      </c>
      <c r="D123" s="130" t="s">
        <v>212</v>
      </c>
    </row>
    <row r="124" spans="1:4" ht="12.75">
      <c r="A124" s="43">
        <v>1</v>
      </c>
      <c r="B124" s="19"/>
      <c r="C124" s="50"/>
      <c r="D124" s="51"/>
    </row>
    <row r="125" spans="1:4" ht="12.75">
      <c r="A125" s="38">
        <v>2</v>
      </c>
      <c r="B125" s="14"/>
      <c r="C125" s="14"/>
      <c r="D125" s="39"/>
    </row>
    <row r="126" spans="1:4" ht="12.75">
      <c r="A126" s="38">
        <v>3</v>
      </c>
      <c r="B126" s="14"/>
      <c r="C126" s="14"/>
      <c r="D126" s="39"/>
    </row>
    <row r="127" spans="1:4" ht="12.75">
      <c r="A127" s="38">
        <v>4</v>
      </c>
      <c r="B127" s="14"/>
      <c r="C127" s="14"/>
      <c r="D127" s="39"/>
    </row>
    <row r="128" spans="1:4" ht="13.5" thickBot="1">
      <c r="A128" s="42" t="s">
        <v>9</v>
      </c>
      <c r="B128" s="21"/>
      <c r="C128" s="21"/>
      <c r="D128" s="41"/>
    </row>
    <row r="129" spans="1:4" ht="14.25" customHeight="1" thickBot="1">
      <c r="A129" s="362" t="s">
        <v>120</v>
      </c>
      <c r="B129" s="363"/>
      <c r="C129" s="123"/>
      <c r="D129" s="131"/>
    </row>
    <row r="130" spans="1:4" ht="24.75" customHeight="1">
      <c r="A130" s="368" t="s">
        <v>122</v>
      </c>
      <c r="B130" s="368"/>
      <c r="C130" s="368"/>
      <c r="D130" s="368"/>
    </row>
    <row r="134" spans="2:4" ht="28.5" customHeight="1">
      <c r="B134" t="s">
        <v>1095</v>
      </c>
      <c r="C134" s="365" t="s">
        <v>1109</v>
      </c>
      <c r="D134" s="365"/>
    </row>
    <row r="135" spans="2:4" ht="12.75">
      <c r="B135" s="205"/>
      <c r="C135" s="364" t="s">
        <v>242</v>
      </c>
      <c r="D135" s="364"/>
    </row>
    <row r="136" ht="12.75">
      <c r="C136" t="s">
        <v>241</v>
      </c>
    </row>
    <row r="147" ht="12.75">
      <c r="D147" s="95"/>
    </row>
  </sheetData>
  <sheetProtection/>
  <mergeCells count="15">
    <mergeCell ref="B3:D3"/>
    <mergeCell ref="A130:D130"/>
    <mergeCell ref="B5:D5"/>
    <mergeCell ref="C8:D8"/>
    <mergeCell ref="C122:D122"/>
    <mergeCell ref="A122:A123"/>
    <mergeCell ref="B122:B123"/>
    <mergeCell ref="B121:C121"/>
    <mergeCell ref="B7:C7"/>
    <mergeCell ref="A8:A9"/>
    <mergeCell ref="B8:B9"/>
    <mergeCell ref="A129:B129"/>
    <mergeCell ref="A119:B119"/>
    <mergeCell ref="C135:D135"/>
    <mergeCell ref="C134:D134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O47" sqref="O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522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523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524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525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526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521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527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1276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528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529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506" t="s">
        <v>977</v>
      </c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29" t="s">
        <v>976</v>
      </c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29" t="s">
        <v>975</v>
      </c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13.743</v>
      </c>
      <c r="J49" s="490"/>
      <c r="K49" s="24">
        <v>16.8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 t="s">
        <v>1104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5">
      <selection activeCell="N52" sqref="N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522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530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531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532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526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521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533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396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528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529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8.141</v>
      </c>
      <c r="J49" s="490"/>
      <c r="K49" s="24">
        <v>6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>
        <v>4.333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5">
      <selection activeCell="N53" sqref="N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280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534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535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536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537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538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5211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539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540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452</v>
      </c>
      <c r="J55" s="490"/>
      <c r="K55" s="24">
        <v>203</v>
      </c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37.08</v>
      </c>
      <c r="J56" s="492"/>
      <c r="K56" s="25" t="s">
        <v>1100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Q61" sqref="Q6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281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541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542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543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544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545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546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6360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547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548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549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740.867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O52" sqref="O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550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551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552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553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553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545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554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4192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547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555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549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319.192</v>
      </c>
      <c r="J55" s="490"/>
      <c r="K55" s="24">
        <v>454.8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>
        <v>44.74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N52" sqref="N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283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556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557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558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559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545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560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6085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547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561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549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386.68</v>
      </c>
      <c r="J55" s="490"/>
      <c r="K55" s="24">
        <v>413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>
        <v>98.516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3">
      <selection activeCell="P60" sqref="P6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284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562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563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564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565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545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690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547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566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549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>
        <v>0</v>
      </c>
      <c r="J48" s="495"/>
      <c r="K48" s="121">
        <v>0</v>
      </c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0</v>
      </c>
      <c r="J49" s="490"/>
      <c r="K49" s="24">
        <v>0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>
        <v>0</v>
      </c>
      <c r="J50" s="490"/>
      <c r="K50" s="24">
        <v>0</v>
      </c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>
        <v>0</v>
      </c>
      <c r="J51" s="490"/>
      <c r="K51" s="24">
        <v>0</v>
      </c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>
        <v>0</v>
      </c>
      <c r="J52" s="490"/>
      <c r="K52" s="24">
        <v>0</v>
      </c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0</v>
      </c>
      <c r="J53" s="490"/>
      <c r="K53" s="24">
        <v>0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>
        <v>0</v>
      </c>
      <c r="J54" s="490"/>
      <c r="K54" s="24">
        <v>0</v>
      </c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0</v>
      </c>
      <c r="J55" s="490"/>
      <c r="K55" s="24">
        <v>0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</v>
      </c>
      <c r="J56" s="492"/>
      <c r="K56" s="25">
        <v>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60" sqref="N6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567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569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568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570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571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572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573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679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574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575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17.114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20.64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P62" sqref="P6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1019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567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495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576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577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578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572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1718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574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575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>
        <v>6</v>
      </c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6</v>
      </c>
      <c r="J53" s="490"/>
      <c r="K53" s="121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3.256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K47" sqref="K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567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580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581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582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572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373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1320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574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575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32.547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M54" sqref="M5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985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112</v>
      </c>
      <c r="C4" s="470"/>
      <c r="D4" s="463" t="s">
        <v>361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364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366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408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367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368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29">
        <v>10115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00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397"/>
      <c r="J48" s="398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393"/>
      <c r="J49" s="394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393"/>
      <c r="J50" s="394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393"/>
      <c r="J51" s="394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393"/>
      <c r="J52" s="394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393"/>
      <c r="J53" s="394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393"/>
      <c r="J54" s="394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393">
        <v>562.41</v>
      </c>
      <c r="J55" s="394"/>
      <c r="K55" s="24">
        <v>589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54">
        <v>239.797</v>
      </c>
      <c r="J56" s="455"/>
      <c r="K56" s="25">
        <v>245.603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A30:A31"/>
    <mergeCell ref="I30:I31"/>
    <mergeCell ref="B29:I29"/>
    <mergeCell ref="D24:E24"/>
    <mergeCell ref="G10:K10"/>
    <mergeCell ref="G13:K13"/>
    <mergeCell ref="B13:D13"/>
    <mergeCell ref="G25:K25"/>
    <mergeCell ref="G24:K24"/>
    <mergeCell ref="B9:D9"/>
    <mergeCell ref="G9:K9"/>
    <mergeCell ref="B10:D10"/>
    <mergeCell ref="B20:C20"/>
    <mergeCell ref="G16:K16"/>
    <mergeCell ref="B11:D11"/>
    <mergeCell ref="B12:D12"/>
    <mergeCell ref="B3:H3"/>
    <mergeCell ref="D4:K4"/>
    <mergeCell ref="G5:K5"/>
    <mergeCell ref="G6:K6"/>
    <mergeCell ref="B5:C8"/>
    <mergeCell ref="B4:C4"/>
    <mergeCell ref="G7:K7"/>
    <mergeCell ref="A62:I62"/>
    <mergeCell ref="I50:J50"/>
    <mergeCell ref="I51:J51"/>
    <mergeCell ref="I52:J52"/>
    <mergeCell ref="I53:J53"/>
    <mergeCell ref="I54:J54"/>
    <mergeCell ref="I55:J55"/>
    <mergeCell ref="B53:G53"/>
    <mergeCell ref="B54:G54"/>
    <mergeCell ref="B61:F61"/>
    <mergeCell ref="H61:I61"/>
    <mergeCell ref="G11:K11"/>
    <mergeCell ref="G12:K12"/>
    <mergeCell ref="G20:K20"/>
    <mergeCell ref="H30:H31"/>
    <mergeCell ref="B30:G31"/>
    <mergeCell ref="J30:J31"/>
    <mergeCell ref="J61:K61"/>
    <mergeCell ref="B56:G56"/>
    <mergeCell ref="I56:J56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14:D14"/>
    <mergeCell ref="G23:K23"/>
    <mergeCell ref="B22:C26"/>
    <mergeCell ref="B19:I19"/>
    <mergeCell ref="G17:K17"/>
    <mergeCell ref="B15:C18"/>
    <mergeCell ref="B21:C21"/>
    <mergeCell ref="K30:K31"/>
    <mergeCell ref="B36:G36"/>
    <mergeCell ref="B46:I46"/>
    <mergeCell ref="B39:G39"/>
    <mergeCell ref="B40:G40"/>
    <mergeCell ref="B37:G37"/>
    <mergeCell ref="B38:G38"/>
    <mergeCell ref="B35:G35"/>
    <mergeCell ref="B33:G33"/>
    <mergeCell ref="B32:G32"/>
    <mergeCell ref="B34:G34"/>
    <mergeCell ref="B42:G42"/>
    <mergeCell ref="I49:J49"/>
    <mergeCell ref="B49:G49"/>
    <mergeCell ref="B48:G48"/>
    <mergeCell ref="B52:G52"/>
    <mergeCell ref="B51:G51"/>
    <mergeCell ref="I48:J48"/>
    <mergeCell ref="I47:J47"/>
    <mergeCell ref="B43:G43"/>
    <mergeCell ref="B44:G44"/>
    <mergeCell ref="B41:G41"/>
    <mergeCell ref="B47:G47"/>
    <mergeCell ref="J60:K60"/>
    <mergeCell ref="H60:I60"/>
    <mergeCell ref="B58:D58"/>
    <mergeCell ref="B59:I59"/>
    <mergeCell ref="B60:F60"/>
    <mergeCell ref="B50:G50"/>
    <mergeCell ref="B55:G5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3">
      <selection activeCell="N54" sqref="N5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288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583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584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585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586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587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665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588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589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393">
        <v>100.64</v>
      </c>
      <c r="J55" s="394"/>
      <c r="K55" s="24">
        <v>64.51</v>
      </c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54">
        <v>8.364</v>
      </c>
      <c r="J56" s="455"/>
      <c r="K56" s="25" t="s">
        <v>1101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P55" sqref="P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289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590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592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593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594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591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4963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595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596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12.333</v>
      </c>
      <c r="J49" s="490"/>
      <c r="K49" s="24">
        <v>14.791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39.367</v>
      </c>
      <c r="J56" s="492"/>
      <c r="K56" s="25">
        <v>13.77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N51" sqref="N5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290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597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598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599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600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601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600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602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603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604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7.578</v>
      </c>
      <c r="J49" s="490"/>
      <c r="K49" s="24">
        <v>6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8.505</v>
      </c>
      <c r="J56" s="492"/>
      <c r="K56" s="25">
        <v>55.443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Q50" sqref="Q5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605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606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607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608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609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1540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610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611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24.884</v>
      </c>
      <c r="J49" s="490"/>
      <c r="K49" s="24">
        <v>15.643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N49" sqref="N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612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613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614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615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616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1416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188</v>
      </c>
      <c r="J55" s="490"/>
      <c r="K55" s="24">
        <v>177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98.909</v>
      </c>
      <c r="J56" s="492"/>
      <c r="K56" s="25">
        <v>86.387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N52" sqref="N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617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618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99" t="s">
        <v>619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620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499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621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7059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85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M58" sqref="M5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622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623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624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625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2151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626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627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385</v>
      </c>
      <c r="J55" s="490"/>
      <c r="K55" s="24">
        <v>380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120.339</v>
      </c>
      <c r="J56" s="492"/>
      <c r="K56" s="25">
        <v>80.969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R61" sqref="R6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628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629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631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632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633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630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1443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634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635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25.809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51.63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Q75" sqref="Q7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1029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628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637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1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638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639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640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636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605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39.166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53" sqref="N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641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642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643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644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645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7984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646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647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659.19</v>
      </c>
      <c r="J55" s="490"/>
      <c r="K55" s="24">
        <v>518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7.584</v>
      </c>
      <c r="J56" s="492"/>
      <c r="K56" s="25">
        <v>24.215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I74" sqref="I7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986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369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370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371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409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372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374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373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29">
        <v>1750.71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00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397"/>
      <c r="J48" s="398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393">
        <v>14.604</v>
      </c>
      <c r="J49" s="394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393"/>
      <c r="J50" s="394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393"/>
      <c r="J51" s="394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393"/>
      <c r="J52" s="394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393"/>
      <c r="J53" s="394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393"/>
      <c r="J54" s="394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393"/>
      <c r="J55" s="394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54">
        <v>61.637</v>
      </c>
      <c r="J56" s="455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5">
      <selection activeCell="P48" sqref="P4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648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649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650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651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652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2054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216</v>
      </c>
      <c r="J55" s="490"/>
      <c r="K55" s="24">
        <v>236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19.421</v>
      </c>
      <c r="J56" s="492"/>
      <c r="K56" s="25">
        <v>17.492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N53" sqref="N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299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33"/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09"/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09"/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653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654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525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299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636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788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12.216</v>
      </c>
      <c r="J56" s="492"/>
      <c r="K56" s="25">
        <v>11.784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P50" sqref="P5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300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569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655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656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657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658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499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1320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16.039</v>
      </c>
      <c r="J49" s="490"/>
      <c r="K49" s="24">
        <v>109.7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8.43</v>
      </c>
      <c r="J56" s="492"/>
      <c r="K56" s="25">
        <v>4.966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6">
      <selection activeCell="Q50" sqref="Q5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659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661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662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663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664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659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660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2488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>
        <v>30.72</v>
      </c>
      <c r="J51" s="490"/>
      <c r="K51" s="24">
        <v>36.24</v>
      </c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52" sqref="M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302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665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666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667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668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669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1028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670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671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3</v>
      </c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15.632</v>
      </c>
      <c r="J56" s="492"/>
      <c r="K56" s="25" t="s">
        <v>1097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53" sqref="N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303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672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673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674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675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676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517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677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678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12.391</v>
      </c>
      <c r="J49" s="490"/>
      <c r="K49" s="24">
        <v>31.8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31.44</v>
      </c>
      <c r="J56" s="492"/>
      <c r="K56" s="25">
        <v>10.2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304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679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680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681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682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683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324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670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671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7.224</v>
      </c>
      <c r="J56" s="492"/>
      <c r="K56" s="25">
        <v>6.541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684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685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686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687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668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688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1813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670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671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6.44</v>
      </c>
      <c r="J49" s="490"/>
      <c r="K49" s="24">
        <v>2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62.93</v>
      </c>
      <c r="J56" s="492"/>
      <c r="K56" s="25">
        <v>26.88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58" sqref="N5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1039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306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689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690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691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692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693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288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670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671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672</v>
      </c>
      <c r="J56" s="492"/>
      <c r="K56" s="25">
        <v>974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B1">
      <selection activeCell="N52" sqref="N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694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431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695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696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697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659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538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506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5</v>
      </c>
      <c r="J53" s="490"/>
      <c r="K53" s="24">
        <v>11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5.209</v>
      </c>
      <c r="J56" s="492"/>
      <c r="K56" s="25">
        <v>4.975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987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375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376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377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86" t="s">
        <v>410</v>
      </c>
      <c r="H10" s="487"/>
      <c r="I10" s="487"/>
      <c r="J10" s="487"/>
      <c r="K10" s="488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99" t="s">
        <v>378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379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380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96">
        <v>296</v>
      </c>
      <c r="H14" s="497"/>
      <c r="I14" s="497"/>
      <c r="J14" s="497"/>
      <c r="K14" s="498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252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</v>
      </c>
      <c r="J56" s="492"/>
      <c r="K56" s="25">
        <v>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12:D12"/>
    <mergeCell ref="G12:K12"/>
    <mergeCell ref="B9:D9"/>
    <mergeCell ref="G9:K9"/>
    <mergeCell ref="B10:D10"/>
    <mergeCell ref="G11:K11"/>
    <mergeCell ref="B11:D11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A62:I62"/>
    <mergeCell ref="G10:K10"/>
    <mergeCell ref="B60:F60"/>
    <mergeCell ref="H60:I60"/>
    <mergeCell ref="J60:K60"/>
    <mergeCell ref="B61:F61"/>
    <mergeCell ref="H61:I61"/>
    <mergeCell ref="J61:K61"/>
    <mergeCell ref="B55:G55"/>
    <mergeCell ref="I55:J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R63" sqref="R6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698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699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700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701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702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792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703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704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17.2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60.3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O53" sqref="O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698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705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706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707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702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708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1120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703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704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978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580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709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710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711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455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770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0.874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311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712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713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714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715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405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7743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1044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716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45.346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174.36</v>
      </c>
      <c r="J56" s="492"/>
      <c r="K56" s="25" t="s">
        <v>1102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5">
      <selection activeCell="N53" sqref="N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717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718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719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720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721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722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1360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723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724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15</v>
      </c>
      <c r="J56" s="492"/>
      <c r="K56" s="25">
        <v>5.82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P47" sqref="P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313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725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726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727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313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>
        <v>1970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991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57</v>
      </c>
      <c r="J49" s="490"/>
      <c r="K49" s="24">
        <v>33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41.797</v>
      </c>
      <c r="J56" s="492"/>
      <c r="K56" s="25">
        <v>38.41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6">
      <selection activeCell="N55" sqref="N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314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728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729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730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314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731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1104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325</v>
      </c>
      <c r="J55" s="490"/>
      <c r="K55" s="24">
        <v>286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15.01</v>
      </c>
      <c r="J56" s="492"/>
      <c r="K56" s="25">
        <v>15.635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R55" sqref="R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1049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315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732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733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734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735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465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293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customHeight="1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8.852</v>
      </c>
      <c r="J56" s="492"/>
      <c r="K56" s="25">
        <v>6.243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736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737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738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739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316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876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32</v>
      </c>
      <c r="J49" s="490"/>
      <c r="K49" s="24">
        <v>20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28.958</v>
      </c>
      <c r="J56" s="492"/>
      <c r="K56" s="25">
        <v>26.272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Q42" sqref="Q4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317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740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741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742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743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744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745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788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195.693</v>
      </c>
      <c r="J55" s="490"/>
      <c r="K55" s="24">
        <v>200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>
        <v>14.126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5">
      <selection activeCell="Q55" sqref="Q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988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388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384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385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411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09"/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387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386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1968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252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104.871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5">
      <selection activeCell="K49" sqref="K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746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747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748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749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750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521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1230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751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752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09"/>
      <c r="H18" s="409"/>
      <c r="I18" s="409"/>
      <c r="J18" s="418"/>
      <c r="K18" s="410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23.459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33.481</v>
      </c>
      <c r="J56" s="492"/>
      <c r="K56" s="25">
        <v>37.88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G14:K14"/>
    <mergeCell ref="B9:D9"/>
    <mergeCell ref="G9:K9"/>
    <mergeCell ref="B10:D10"/>
    <mergeCell ref="G10:K10"/>
    <mergeCell ref="B11:D11"/>
    <mergeCell ref="G11:K11"/>
    <mergeCell ref="B15:C18"/>
    <mergeCell ref="G15:K15"/>
    <mergeCell ref="G16:K16"/>
    <mergeCell ref="G18:K18"/>
    <mergeCell ref="B19:I19"/>
    <mergeCell ref="B12:D12"/>
    <mergeCell ref="G12:K12"/>
    <mergeCell ref="B13:D13"/>
    <mergeCell ref="G13:K13"/>
    <mergeCell ref="B14:D14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A62:I62"/>
    <mergeCell ref="G17:K17"/>
    <mergeCell ref="B60:F60"/>
    <mergeCell ref="H60:I60"/>
    <mergeCell ref="J60:K60"/>
    <mergeCell ref="B61:F61"/>
    <mergeCell ref="H61:I61"/>
    <mergeCell ref="J61:K61"/>
    <mergeCell ref="B55:G55"/>
    <mergeCell ref="I55:J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5">
      <selection activeCell="P57" sqref="P5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746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747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753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754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750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521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676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1224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751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752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>
        <v>16.503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36.813</v>
      </c>
      <c r="J56" s="492"/>
      <c r="K56" s="25">
        <v>33.32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9">
      <selection activeCell="N51" sqref="N5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746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747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968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969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750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521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970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2162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751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752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13.63</v>
      </c>
      <c r="J49" s="490"/>
      <c r="K49" s="24">
        <v>9.826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16.45</v>
      </c>
      <c r="J56" s="492"/>
      <c r="K56" s="25">
        <v>15.72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P50" sqref="P5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321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755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756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757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321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758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810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203</v>
      </c>
      <c r="J55" s="490"/>
      <c r="K55" s="24">
        <v>239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17.912</v>
      </c>
      <c r="J56" s="492"/>
      <c r="K56" s="25">
        <v>16.201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322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759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760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761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762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745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3652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763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764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26.79</v>
      </c>
      <c r="J49" s="490"/>
      <c r="K49" s="24">
        <v>27.64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22.839</v>
      </c>
      <c r="J56" s="492"/>
      <c r="K56" s="25" t="s">
        <v>1103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O59" sqref="O5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765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766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767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768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708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6393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769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770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708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80.808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53" sqref="M5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771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772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773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774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437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775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715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442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444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170.539</v>
      </c>
      <c r="J55" s="490"/>
      <c r="K55" s="24">
        <v>206.6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10.617</v>
      </c>
      <c r="J56" s="492"/>
      <c r="K56" s="25">
        <v>9.984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R52" sqref="R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1059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324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776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777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778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324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1094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273</v>
      </c>
      <c r="J55" s="490"/>
      <c r="K55" s="24">
        <v>295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16.317</v>
      </c>
      <c r="J56" s="492"/>
      <c r="K56" s="25">
        <v>15.263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9">
      <selection activeCell="R42" sqref="R4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325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482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780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781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782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783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1236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35.211</v>
      </c>
      <c r="J56" s="492"/>
      <c r="K56" s="25">
        <v>36.631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P49" sqref="P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326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784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785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786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787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788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616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1674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customHeight="1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25.986</v>
      </c>
      <c r="J56" s="492"/>
      <c r="K56" s="25">
        <v>31.6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O56" sqref="O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989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389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390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391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412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389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379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5636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</v>
      </c>
      <c r="J56" s="492"/>
      <c r="K56" s="25">
        <v>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N55" sqref="N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327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466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789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790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791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792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636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3699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793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794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>
        <v>13.819</v>
      </c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8.96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Q58" sqref="Q5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795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796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797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798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799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800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1824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801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802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352.618</v>
      </c>
      <c r="J55" s="490"/>
      <c r="K55" s="24">
        <v>165.2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43.869</v>
      </c>
      <c r="J56" s="492"/>
      <c r="K56" s="25">
        <v>10.929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O49" sqref="O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795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803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804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805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806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3.5" thickBot="1">
      <c r="A13" s="69">
        <v>10</v>
      </c>
      <c r="B13" s="478" t="s">
        <v>21</v>
      </c>
      <c r="C13" s="467"/>
      <c r="D13" s="467"/>
      <c r="E13" s="60"/>
      <c r="F13" s="60"/>
      <c r="G13" s="429" t="s">
        <v>449</v>
      </c>
      <c r="H13" s="409"/>
      <c r="I13" s="409"/>
      <c r="J13" s="418"/>
      <c r="K13" s="410"/>
    </row>
    <row r="14" spans="1:11" ht="12.75">
      <c r="A14" s="71">
        <v>12</v>
      </c>
      <c r="B14" s="419" t="s">
        <v>23</v>
      </c>
      <c r="C14" s="420"/>
      <c r="D14" s="17" t="s">
        <v>18</v>
      </c>
      <c r="E14" s="62"/>
      <c r="F14" s="62"/>
      <c r="G14" s="440" t="s">
        <v>801</v>
      </c>
      <c r="H14" s="433"/>
      <c r="I14" s="433"/>
      <c r="J14" s="434"/>
      <c r="K14" s="435"/>
    </row>
    <row r="15" spans="1:11" ht="12.75">
      <c r="A15" s="69">
        <v>13</v>
      </c>
      <c r="B15" s="421"/>
      <c r="C15" s="421"/>
      <c r="D15" s="47" t="s">
        <v>19</v>
      </c>
      <c r="E15" s="60"/>
      <c r="F15" s="60"/>
      <c r="G15" s="429" t="s">
        <v>443</v>
      </c>
      <c r="H15" s="409"/>
      <c r="I15" s="409"/>
      <c r="J15" s="418"/>
      <c r="K15" s="410"/>
    </row>
    <row r="16" spans="1:11" ht="12.75">
      <c r="A16" s="69">
        <v>14</v>
      </c>
      <c r="B16" s="421"/>
      <c r="C16" s="421"/>
      <c r="D16" s="47" t="s">
        <v>44</v>
      </c>
      <c r="E16" s="60"/>
      <c r="F16" s="60"/>
      <c r="G16" s="429" t="s">
        <v>802</v>
      </c>
      <c r="H16" s="409"/>
      <c r="I16" s="409"/>
      <c r="J16" s="418"/>
      <c r="K16" s="410"/>
    </row>
    <row r="17" spans="1:11" ht="13.5" thickBot="1">
      <c r="A17" s="70">
        <v>15</v>
      </c>
      <c r="B17" s="422"/>
      <c r="C17" s="422"/>
      <c r="D17" s="29" t="s">
        <v>17</v>
      </c>
      <c r="E17" s="61"/>
      <c r="F17" s="61"/>
      <c r="G17" s="431"/>
      <c r="H17" s="431"/>
      <c r="I17" s="431"/>
      <c r="J17" s="437"/>
      <c r="K17" s="432"/>
    </row>
    <row r="18" spans="1:11" ht="29.25" customHeight="1" thickBot="1">
      <c r="A18" s="96" t="s">
        <v>198</v>
      </c>
      <c r="B18" s="417" t="s">
        <v>83</v>
      </c>
      <c r="C18" s="237"/>
      <c r="D18" s="237"/>
      <c r="E18" s="237"/>
      <c r="F18" s="237"/>
      <c r="G18" s="237"/>
      <c r="H18" s="237"/>
      <c r="I18" s="237"/>
      <c r="J18" s="103"/>
      <c r="K18" s="94" t="s">
        <v>51</v>
      </c>
    </row>
    <row r="19" spans="1:11" ht="27" customHeight="1">
      <c r="A19" s="31">
        <v>1</v>
      </c>
      <c r="B19" s="419" t="s">
        <v>110</v>
      </c>
      <c r="C19" s="419"/>
      <c r="D19" s="17" t="s">
        <v>111</v>
      </c>
      <c r="E19" s="62"/>
      <c r="F19" s="62"/>
      <c r="G19" s="440"/>
      <c r="H19" s="433"/>
      <c r="I19" s="433"/>
      <c r="J19" s="433"/>
      <c r="K19" s="435"/>
    </row>
    <row r="20" spans="1:11" ht="12.75">
      <c r="A20" s="117">
        <v>2</v>
      </c>
      <c r="B20" s="423" t="s">
        <v>112</v>
      </c>
      <c r="C20" s="424"/>
      <c r="D20" s="47" t="s">
        <v>114</v>
      </c>
      <c r="E20" s="111"/>
      <c r="F20" s="111"/>
      <c r="G20" s="429" t="s">
        <v>113</v>
      </c>
      <c r="H20" s="409"/>
      <c r="I20" s="409"/>
      <c r="J20" s="409"/>
      <c r="K20" s="410"/>
    </row>
    <row r="21" spans="1:11" ht="12.75">
      <c r="A21" s="69">
        <v>3</v>
      </c>
      <c r="B21" s="411" t="s">
        <v>40</v>
      </c>
      <c r="C21" s="412"/>
      <c r="D21" s="47" t="s">
        <v>98</v>
      </c>
      <c r="E21" s="47"/>
      <c r="F21" s="14"/>
      <c r="G21" s="426"/>
      <c r="H21" s="427"/>
      <c r="I21" s="427"/>
      <c r="J21" s="427"/>
      <c r="K21" s="428"/>
    </row>
    <row r="22" spans="1:11" ht="13.5" customHeight="1">
      <c r="A22" s="69">
        <v>4</v>
      </c>
      <c r="B22" s="413"/>
      <c r="C22" s="414"/>
      <c r="D22" s="47" t="s">
        <v>96</v>
      </c>
      <c r="E22" s="116"/>
      <c r="F22" s="113"/>
      <c r="G22" s="409"/>
      <c r="H22" s="409"/>
      <c r="I22" s="409"/>
      <c r="J22" s="409"/>
      <c r="K22" s="410"/>
    </row>
    <row r="23" spans="1:11" ht="13.5" customHeight="1">
      <c r="A23" s="69">
        <v>5</v>
      </c>
      <c r="B23" s="413"/>
      <c r="C23" s="414"/>
      <c r="D23" s="391" t="s">
        <v>99</v>
      </c>
      <c r="E23" s="391"/>
      <c r="F23" s="14"/>
      <c r="G23" s="409"/>
      <c r="H23" s="409"/>
      <c r="I23" s="409"/>
      <c r="J23" s="409"/>
      <c r="K23" s="410"/>
    </row>
    <row r="24" spans="1:11" ht="13.5" customHeight="1">
      <c r="A24" s="69">
        <v>6</v>
      </c>
      <c r="B24" s="413"/>
      <c r="C24" s="414"/>
      <c r="D24" s="47" t="s">
        <v>97</v>
      </c>
      <c r="E24" s="47"/>
      <c r="F24" s="14"/>
      <c r="G24" s="409"/>
      <c r="H24" s="392"/>
      <c r="I24" s="392"/>
      <c r="J24" s="392"/>
      <c r="K24" s="410"/>
    </row>
    <row r="25" spans="1:11" ht="13.5" customHeight="1" thickBot="1">
      <c r="A25" s="70">
        <v>7</v>
      </c>
      <c r="B25" s="415"/>
      <c r="C25" s="416"/>
      <c r="D25" s="119" t="s">
        <v>49</v>
      </c>
      <c r="E25" s="119"/>
      <c r="F25" s="118"/>
      <c r="G25" s="431"/>
      <c r="H25" s="431"/>
      <c r="I25" s="431"/>
      <c r="J25" s="431"/>
      <c r="K25" s="432"/>
    </row>
    <row r="26" spans="1:11" ht="12.75" customHeight="1">
      <c r="A26" s="90"/>
      <c r="B26" s="18"/>
      <c r="C26" s="18"/>
      <c r="D26" s="91"/>
      <c r="E26" s="91"/>
      <c r="F26" s="92"/>
      <c r="G26" s="37"/>
      <c r="H26" s="37"/>
      <c r="I26" s="37"/>
      <c r="J26" s="37"/>
      <c r="K26" s="30"/>
    </row>
    <row r="27" spans="1:11" ht="46.5" customHeight="1">
      <c r="A27" s="430"/>
      <c r="B27" s="430"/>
      <c r="C27" s="430"/>
      <c r="D27" s="430"/>
      <c r="E27" s="430"/>
      <c r="F27" s="430"/>
      <c r="G27" s="430"/>
      <c r="H27" s="430"/>
      <c r="I27" s="430"/>
      <c r="J27" s="22"/>
      <c r="K27" s="93"/>
    </row>
    <row r="28" spans="1:11" ht="26.25" customHeight="1" thickBot="1">
      <c r="A28" s="124" t="s">
        <v>199</v>
      </c>
      <c r="B28" s="485" t="s">
        <v>41</v>
      </c>
      <c r="C28" s="237"/>
      <c r="D28" s="237"/>
      <c r="E28" s="237"/>
      <c r="F28" s="237"/>
      <c r="G28" s="237"/>
      <c r="H28" s="237"/>
      <c r="I28" s="237"/>
      <c r="J28" s="110"/>
      <c r="K28" s="94" t="s">
        <v>52</v>
      </c>
    </row>
    <row r="29" spans="1:11" ht="15" customHeight="1">
      <c r="A29" s="481"/>
      <c r="B29" s="443" t="s">
        <v>45</v>
      </c>
      <c r="C29" s="444"/>
      <c r="D29" s="444"/>
      <c r="E29" s="444"/>
      <c r="F29" s="444"/>
      <c r="G29" s="445"/>
      <c r="H29" s="441" t="s">
        <v>73</v>
      </c>
      <c r="I29" s="483" t="s">
        <v>74</v>
      </c>
      <c r="J29" s="449" t="s">
        <v>46</v>
      </c>
      <c r="K29" s="403" t="s">
        <v>103</v>
      </c>
    </row>
    <row r="30" spans="1:11" ht="36.75" customHeight="1" thickBot="1">
      <c r="A30" s="482"/>
      <c r="B30" s="446"/>
      <c r="C30" s="447"/>
      <c r="D30" s="447"/>
      <c r="E30" s="447"/>
      <c r="F30" s="447"/>
      <c r="G30" s="448"/>
      <c r="H30" s="442"/>
      <c r="I30" s="484"/>
      <c r="J30" s="450"/>
      <c r="K30" s="404"/>
    </row>
    <row r="31" spans="1:11" ht="12.75">
      <c r="A31" s="81">
        <v>1</v>
      </c>
      <c r="B31" s="406" t="s">
        <v>0</v>
      </c>
      <c r="C31" s="407"/>
      <c r="D31" s="407"/>
      <c r="E31" s="407"/>
      <c r="F31" s="407"/>
      <c r="G31" s="408"/>
      <c r="H31" s="82"/>
      <c r="I31" s="82"/>
      <c r="J31" s="105"/>
      <c r="K31" s="83"/>
    </row>
    <row r="32" spans="1:11" ht="12.75">
      <c r="A32" s="63">
        <v>2</v>
      </c>
      <c r="B32" s="375" t="s">
        <v>1</v>
      </c>
      <c r="C32" s="376"/>
      <c r="D32" s="376"/>
      <c r="E32" s="376"/>
      <c r="F32" s="376"/>
      <c r="G32" s="377"/>
      <c r="H32" s="5"/>
      <c r="I32" s="5"/>
      <c r="J32" s="106"/>
      <c r="K32" s="26"/>
    </row>
    <row r="33" spans="1:11" ht="12.75">
      <c r="A33" s="63">
        <v>3</v>
      </c>
      <c r="B33" s="375" t="s">
        <v>2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4</v>
      </c>
      <c r="B34" s="375" t="s">
        <v>3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5</v>
      </c>
      <c r="B35" s="375" t="s">
        <v>139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6</v>
      </c>
      <c r="B36" s="375" t="s">
        <v>140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7</v>
      </c>
      <c r="B37" s="375" t="s">
        <v>141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8</v>
      </c>
      <c r="B38" s="375" t="s">
        <v>142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9</v>
      </c>
      <c r="B39" s="375" t="s">
        <v>4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10</v>
      </c>
      <c r="B40" s="375" t="s">
        <v>143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11</v>
      </c>
      <c r="B41" s="375" t="s">
        <v>5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12</v>
      </c>
      <c r="B42" s="401" t="s">
        <v>6</v>
      </c>
      <c r="C42" s="402"/>
      <c r="D42" s="402"/>
      <c r="E42" s="402"/>
      <c r="F42" s="402"/>
      <c r="G42" s="377"/>
      <c r="H42" s="5"/>
      <c r="I42" s="5"/>
      <c r="J42" s="106"/>
      <c r="K42" s="26"/>
    </row>
    <row r="43" spans="1:11" ht="13.5" thickBot="1">
      <c r="A43" s="64">
        <v>13</v>
      </c>
      <c r="B43" s="372"/>
      <c r="C43" s="373"/>
      <c r="D43" s="373"/>
      <c r="E43" s="373"/>
      <c r="F43" s="373"/>
      <c r="G43" s="374"/>
      <c r="H43" s="27"/>
      <c r="I43" s="27"/>
      <c r="J43" s="107"/>
      <c r="K43" s="28"/>
    </row>
    <row r="44" spans="1:10" ht="3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</row>
    <row r="45" spans="1:11" ht="14.25" customHeight="1" thickBot="1">
      <c r="A45" s="98" t="s">
        <v>200</v>
      </c>
      <c r="B45" s="294" t="s">
        <v>42</v>
      </c>
      <c r="C45" s="405"/>
      <c r="D45" s="405"/>
      <c r="E45" s="405"/>
      <c r="F45" s="405"/>
      <c r="G45" s="405"/>
      <c r="H45" s="405"/>
      <c r="I45" s="405"/>
      <c r="J45" s="18"/>
      <c r="K45" s="94" t="s">
        <v>53</v>
      </c>
    </row>
    <row r="46" spans="1:11" ht="13.5" thickBot="1">
      <c r="A46" s="53"/>
      <c r="B46" s="378" t="s">
        <v>30</v>
      </c>
      <c r="C46" s="379"/>
      <c r="D46" s="379"/>
      <c r="E46" s="380"/>
      <c r="F46" s="380"/>
      <c r="G46" s="381"/>
      <c r="H46" s="58" t="s">
        <v>39</v>
      </c>
      <c r="I46" s="399" t="s">
        <v>246</v>
      </c>
      <c r="J46" s="493"/>
      <c r="K46" s="54" t="s">
        <v>1096</v>
      </c>
    </row>
    <row r="47" spans="1:11" ht="12.75" customHeight="1">
      <c r="A47" s="120">
        <v>1</v>
      </c>
      <c r="B47" s="395" t="s">
        <v>13</v>
      </c>
      <c r="C47" s="395"/>
      <c r="D47" s="395"/>
      <c r="E47" s="396"/>
      <c r="F47" s="396"/>
      <c r="G47" s="396"/>
      <c r="H47" s="112" t="s">
        <v>31</v>
      </c>
      <c r="I47" s="494"/>
      <c r="J47" s="495"/>
      <c r="K47" s="121"/>
    </row>
    <row r="48" spans="1:11" ht="12.75" customHeight="1">
      <c r="A48" s="65">
        <v>2</v>
      </c>
      <c r="B48" s="391" t="s">
        <v>12</v>
      </c>
      <c r="C48" s="391"/>
      <c r="D48" s="391"/>
      <c r="E48" s="392"/>
      <c r="F48" s="392"/>
      <c r="G48" s="392"/>
      <c r="H48" s="104" t="s">
        <v>32</v>
      </c>
      <c r="I48" s="489"/>
      <c r="J48" s="490"/>
      <c r="K48" s="24"/>
    </row>
    <row r="49" spans="1:11" ht="12.75">
      <c r="A49" s="65">
        <v>3</v>
      </c>
      <c r="B49" s="391" t="s">
        <v>10</v>
      </c>
      <c r="C49" s="391"/>
      <c r="D49" s="391"/>
      <c r="E49" s="392"/>
      <c r="F49" s="392"/>
      <c r="G49" s="392"/>
      <c r="H49" s="104" t="s">
        <v>31</v>
      </c>
      <c r="I49" s="489"/>
      <c r="J49" s="490"/>
      <c r="K49" s="24"/>
    </row>
    <row r="50" spans="1:11" ht="12.75" customHeight="1">
      <c r="A50" s="65">
        <v>4</v>
      </c>
      <c r="B50" s="391" t="s">
        <v>81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5</v>
      </c>
      <c r="B51" s="391" t="s">
        <v>11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6</v>
      </c>
      <c r="B52" s="458" t="s">
        <v>14</v>
      </c>
      <c r="C52" s="459"/>
      <c r="D52" s="459"/>
      <c r="E52" s="392"/>
      <c r="F52" s="392"/>
      <c r="G52" s="392"/>
      <c r="H52" s="104" t="s">
        <v>31</v>
      </c>
      <c r="I52" s="489"/>
      <c r="J52" s="490"/>
      <c r="K52" s="24"/>
    </row>
    <row r="53" spans="1:11" ht="12.75">
      <c r="A53" s="65">
        <v>7</v>
      </c>
      <c r="B53" s="458" t="s">
        <v>85</v>
      </c>
      <c r="C53" s="459"/>
      <c r="D53" s="459"/>
      <c r="E53" s="392"/>
      <c r="F53" s="392"/>
      <c r="G53" s="392"/>
      <c r="H53" s="55" t="s">
        <v>28</v>
      </c>
      <c r="I53" s="489"/>
      <c r="J53" s="490"/>
      <c r="K53" s="24"/>
    </row>
    <row r="54" spans="1:11" ht="12.75">
      <c r="A54" s="65">
        <v>9</v>
      </c>
      <c r="B54" s="391" t="s">
        <v>100</v>
      </c>
      <c r="C54" s="391"/>
      <c r="D54" s="391"/>
      <c r="E54" s="392"/>
      <c r="F54" s="392"/>
      <c r="G54" s="392"/>
      <c r="H54" s="55" t="s">
        <v>26</v>
      </c>
      <c r="I54" s="489">
        <v>162</v>
      </c>
      <c r="J54" s="490"/>
      <c r="K54" s="24">
        <v>327</v>
      </c>
    </row>
    <row r="55" spans="1:11" ht="13.5" thickBot="1">
      <c r="A55" s="66">
        <v>8</v>
      </c>
      <c r="B55" s="452" t="s">
        <v>15</v>
      </c>
      <c r="C55" s="452"/>
      <c r="D55" s="452"/>
      <c r="E55" s="453"/>
      <c r="F55" s="453"/>
      <c r="G55" s="453"/>
      <c r="H55" s="56" t="s">
        <v>26</v>
      </c>
      <c r="I55" s="491">
        <v>16.143</v>
      </c>
      <c r="J55" s="492"/>
      <c r="K55" s="25">
        <v>33.376</v>
      </c>
    </row>
    <row r="56" ht="2.25" customHeight="1"/>
    <row r="57" spans="1:11" ht="15" customHeight="1">
      <c r="A57" s="98"/>
      <c r="B57" s="386"/>
      <c r="C57" s="386"/>
      <c r="D57" s="386"/>
      <c r="E57" s="16"/>
      <c r="F57" s="16"/>
      <c r="G57" s="16"/>
      <c r="H57" s="16"/>
      <c r="I57" s="16"/>
      <c r="J57" s="16"/>
      <c r="K57" s="94"/>
    </row>
    <row r="58" spans="1:11" ht="15" thickBot="1">
      <c r="A58" s="98" t="s">
        <v>201</v>
      </c>
      <c r="B58" s="386" t="s">
        <v>117</v>
      </c>
      <c r="C58" s="387"/>
      <c r="D58" s="387"/>
      <c r="E58" s="387"/>
      <c r="F58" s="387"/>
      <c r="G58" s="387"/>
      <c r="H58" s="387"/>
      <c r="I58" s="387"/>
      <c r="J58" s="108"/>
      <c r="K58" s="94" t="s">
        <v>213</v>
      </c>
    </row>
    <row r="59" spans="1:11" ht="13.5" thickBot="1">
      <c r="A59" s="16"/>
      <c r="B59" s="388"/>
      <c r="C59" s="389"/>
      <c r="D59" s="389"/>
      <c r="E59" s="389"/>
      <c r="F59" s="390"/>
      <c r="G59" s="125"/>
      <c r="H59" s="384" t="s">
        <v>119</v>
      </c>
      <c r="I59" s="385"/>
      <c r="J59" s="382" t="s">
        <v>212</v>
      </c>
      <c r="K59" s="383"/>
    </row>
    <row r="60" spans="1:11" ht="25.5" customHeight="1" thickBot="1">
      <c r="A60" s="126"/>
      <c r="B60" s="460" t="s">
        <v>243</v>
      </c>
      <c r="C60" s="461"/>
      <c r="D60" s="462"/>
      <c r="E60" s="462"/>
      <c r="F60" s="462"/>
      <c r="G60" s="122" t="s">
        <v>27</v>
      </c>
      <c r="H60" s="438"/>
      <c r="I60" s="439"/>
      <c r="J60" s="438"/>
      <c r="K60" s="451"/>
    </row>
    <row r="61" spans="1:11" ht="12.75">
      <c r="A61" s="456" t="s">
        <v>87</v>
      </c>
      <c r="B61" s="457"/>
      <c r="C61" s="457"/>
      <c r="D61" s="457"/>
      <c r="E61" s="457"/>
      <c r="F61" s="457"/>
      <c r="G61" s="457"/>
      <c r="H61" s="457"/>
      <c r="I61" s="457"/>
      <c r="J61" s="109"/>
      <c r="K61" s="95"/>
    </row>
    <row r="62" ht="12.75">
      <c r="K62" s="95"/>
    </row>
  </sheetData>
  <sheetProtection/>
  <mergeCells count="88">
    <mergeCell ref="A61:I61"/>
    <mergeCell ref="B59:F59"/>
    <mergeCell ref="H59:I59"/>
    <mergeCell ref="J59:K59"/>
    <mergeCell ref="B60:F60"/>
    <mergeCell ref="H60:I60"/>
    <mergeCell ref="J60:K60"/>
    <mergeCell ref="B54:G54"/>
    <mergeCell ref="I54:J54"/>
    <mergeCell ref="B55:G55"/>
    <mergeCell ref="I55:J55"/>
    <mergeCell ref="B57:D57"/>
    <mergeCell ref="B58:I58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3:G43"/>
    <mergeCell ref="B45:I45"/>
    <mergeCell ref="B46:G46"/>
    <mergeCell ref="I46:J46"/>
    <mergeCell ref="B47:G47"/>
    <mergeCell ref="I47:J47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G25:K25"/>
    <mergeCell ref="A27:I27"/>
    <mergeCell ref="B28:I28"/>
    <mergeCell ref="A29:A30"/>
    <mergeCell ref="B29:G30"/>
    <mergeCell ref="H29:H30"/>
    <mergeCell ref="I29:I30"/>
    <mergeCell ref="J29:J30"/>
    <mergeCell ref="K29:K30"/>
    <mergeCell ref="B19:C19"/>
    <mergeCell ref="G19:K19"/>
    <mergeCell ref="B20:C20"/>
    <mergeCell ref="G20:K20"/>
    <mergeCell ref="B21:C25"/>
    <mergeCell ref="G21:K21"/>
    <mergeCell ref="G22:K22"/>
    <mergeCell ref="D23:E23"/>
    <mergeCell ref="G23:K23"/>
    <mergeCell ref="G24:K24"/>
    <mergeCell ref="B14:C17"/>
    <mergeCell ref="G14:K14"/>
    <mergeCell ref="G15:K15"/>
    <mergeCell ref="G16:K16"/>
    <mergeCell ref="G17:K17"/>
    <mergeCell ref="B18:I18"/>
    <mergeCell ref="B12:D12"/>
    <mergeCell ref="G12:K12"/>
    <mergeCell ref="B13:D13"/>
    <mergeCell ref="G13:K13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807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808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809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810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811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708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1310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812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813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 t="s">
        <v>971</v>
      </c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507" t="s">
        <v>972</v>
      </c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29" t="s">
        <v>976</v>
      </c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29" t="s">
        <v>975</v>
      </c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29" t="s">
        <v>973</v>
      </c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6" t="s">
        <v>974</v>
      </c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249</v>
      </c>
      <c r="J55" s="490"/>
      <c r="K55" s="24">
        <v>160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33.3</v>
      </c>
      <c r="J56" s="492"/>
      <c r="K56" s="25">
        <v>26.04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K49" sqref="K4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807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814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815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816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817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708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805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812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813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29.011</v>
      </c>
      <c r="J49" s="490"/>
      <c r="K49" s="24">
        <v>25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18.615</v>
      </c>
      <c r="J56" s="492"/>
      <c r="K56" s="25">
        <v>13.913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0">
      <selection activeCell="K55" sqref="K55: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818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819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820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821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499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822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1882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290</v>
      </c>
      <c r="J55" s="490"/>
      <c r="K55" s="24">
        <v>325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36.973</v>
      </c>
      <c r="J56" s="492"/>
      <c r="K56" s="25">
        <v>23.878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5">
      <selection activeCell="N54" sqref="N5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823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113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824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825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826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278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827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828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829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26.2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230.85</v>
      </c>
      <c r="J56" s="492"/>
      <c r="K56" s="25" t="s">
        <v>1106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P62" sqref="P6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1069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830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501" t="s">
        <v>831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832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833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499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775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7073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334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834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1438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264.68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P52" sqref="P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835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836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837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838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/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1404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>
        <v>0</v>
      </c>
      <c r="J48" s="495"/>
      <c r="K48" s="121">
        <v>0</v>
      </c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0</v>
      </c>
      <c r="J49" s="490"/>
      <c r="K49" s="24">
        <v>0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>
        <v>0</v>
      </c>
      <c r="J50" s="490"/>
      <c r="K50" s="24">
        <v>0</v>
      </c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>
        <v>0</v>
      </c>
      <c r="J51" s="490"/>
      <c r="K51" s="24">
        <v>0</v>
      </c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>
        <v>0</v>
      </c>
      <c r="J52" s="490"/>
      <c r="K52" s="24">
        <v>0</v>
      </c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0</v>
      </c>
      <c r="J53" s="490"/>
      <c r="K53" s="24">
        <v>0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>
        <v>0</v>
      </c>
      <c r="J54" s="490"/>
      <c r="K54" s="24">
        <v>0</v>
      </c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0</v>
      </c>
      <c r="J55" s="490"/>
      <c r="K55" s="24">
        <v>0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0</v>
      </c>
      <c r="J56" s="492"/>
      <c r="K56" s="25">
        <v>0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839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840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841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842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843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449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29" t="s">
        <v>844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63.991</v>
      </c>
      <c r="J56" s="492"/>
      <c r="K56" s="25">
        <v>13.729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6">
      <selection activeCell="N59" sqref="N5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990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393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394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395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413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500" t="s">
        <v>398</v>
      </c>
      <c r="H11" s="487"/>
      <c r="I11" s="487"/>
      <c r="J11" s="487"/>
      <c r="K11" s="488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396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397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2240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33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0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0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162</v>
      </c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70.657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G8:K8"/>
    <mergeCell ref="G12:K12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B12:D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A62:I62"/>
    <mergeCell ref="G11:K11"/>
    <mergeCell ref="B60:F60"/>
    <mergeCell ref="H60:I60"/>
    <mergeCell ref="J60:K60"/>
    <mergeCell ref="B61:F61"/>
    <mergeCell ref="H61:I61"/>
    <mergeCell ref="J61:K61"/>
    <mergeCell ref="B55:G55"/>
    <mergeCell ref="I55:J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N82" sqref="N8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1072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845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846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847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848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645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1992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7</v>
      </c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2.4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50" sqref="M5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1073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338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849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850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851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852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853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854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336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381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382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383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>
        <v>3</v>
      </c>
      <c r="J53" s="490"/>
      <c r="K53" s="24">
        <v>10</v>
      </c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137.842</v>
      </c>
      <c r="J56" s="492"/>
      <c r="K56" s="25">
        <v>12.165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K82" sqref="K8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1074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339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855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856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857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858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365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859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3338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860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861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28.979</v>
      </c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62.984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1075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340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431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862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863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864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865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645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340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866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867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13.174</v>
      </c>
      <c r="J56" s="492"/>
      <c r="K56" s="25">
        <v>10.495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5">
      <selection activeCell="M56" sqref="M5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1076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341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482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780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868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782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865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869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1236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866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867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40.098</v>
      </c>
      <c r="J56" s="492"/>
      <c r="K56" s="25">
        <v>32.903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1">
      <selection activeCell="N51" sqref="N5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1077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342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870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871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872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873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865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874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760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866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867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41.794</v>
      </c>
      <c r="J56" s="492"/>
      <c r="K56" s="25">
        <v>35.93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">
      <selection activeCell="M52" sqref="M5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1078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344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875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/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876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877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878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879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1440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/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/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/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10.466</v>
      </c>
      <c r="J56" s="492"/>
      <c r="K56" s="25"/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1079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345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880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881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882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345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460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883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524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884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885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4.861</v>
      </c>
      <c r="J49" s="490"/>
      <c r="K49" s="24">
        <v>4.6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15.398</v>
      </c>
      <c r="J56" s="492"/>
      <c r="K56" s="25">
        <v>4.781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59" sqref="M5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1080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346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886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887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888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889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722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6245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890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891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/>
      <c r="J49" s="490"/>
      <c r="K49" s="24"/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>
        <v>679</v>
      </c>
      <c r="J55" s="490"/>
      <c r="K55" s="24">
        <v>660</v>
      </c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/>
      <c r="J56" s="492"/>
      <c r="K56" s="25">
        <v>54.428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51" sqref="M5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17" t="s">
        <v>216</v>
      </c>
      <c r="C1" s="480"/>
      <c r="D1" s="480"/>
      <c r="E1" s="480"/>
      <c r="F1" s="480"/>
      <c r="G1" s="480"/>
      <c r="H1" s="480"/>
      <c r="I1" s="480"/>
      <c r="J1" s="367"/>
      <c r="K1" s="367"/>
    </row>
    <row r="2" spans="1:10" ht="25.5" customHeight="1">
      <c r="A2" s="97"/>
      <c r="B2" s="386" t="s">
        <v>1081</v>
      </c>
      <c r="C2" s="425"/>
      <c r="D2" s="425"/>
      <c r="E2" s="425"/>
      <c r="F2" s="425"/>
      <c r="G2" s="425"/>
      <c r="H2" s="425"/>
      <c r="I2" s="32"/>
      <c r="J2" s="32"/>
    </row>
    <row r="3" spans="1:11" ht="30" customHeight="1" thickBot="1">
      <c r="A3" s="96" t="s">
        <v>197</v>
      </c>
      <c r="B3" s="386" t="s">
        <v>82</v>
      </c>
      <c r="C3" s="425"/>
      <c r="D3" s="425"/>
      <c r="E3" s="425"/>
      <c r="F3" s="425"/>
      <c r="G3" s="425"/>
      <c r="H3" s="425"/>
      <c r="I3" s="77"/>
      <c r="J3" s="77"/>
      <c r="K3" s="94" t="s">
        <v>50</v>
      </c>
    </row>
    <row r="4" spans="1:11" ht="13.5" thickBot="1">
      <c r="A4" s="75">
        <v>1</v>
      </c>
      <c r="B4" s="469" t="s">
        <v>59</v>
      </c>
      <c r="C4" s="470"/>
      <c r="D4" s="463" t="s">
        <v>347</v>
      </c>
      <c r="E4" s="464"/>
      <c r="F4" s="464"/>
      <c r="G4" s="464"/>
      <c r="H4" s="464"/>
      <c r="I4" s="464"/>
      <c r="J4" s="464"/>
      <c r="K4" s="465"/>
    </row>
    <row r="5" spans="1:11" ht="12.75">
      <c r="A5" s="71">
        <v>2</v>
      </c>
      <c r="B5" s="419" t="s">
        <v>107</v>
      </c>
      <c r="C5" s="466"/>
      <c r="D5" s="17" t="s">
        <v>63</v>
      </c>
      <c r="E5" s="62"/>
      <c r="F5" s="89"/>
      <c r="G5" s="440" t="s">
        <v>362</v>
      </c>
      <c r="H5" s="433"/>
      <c r="I5" s="433"/>
      <c r="J5" s="434"/>
      <c r="K5" s="435"/>
    </row>
    <row r="6" spans="1:11" ht="12.75">
      <c r="A6" s="69">
        <v>3</v>
      </c>
      <c r="B6" s="467"/>
      <c r="C6" s="467"/>
      <c r="D6" s="47" t="s">
        <v>64</v>
      </c>
      <c r="E6" s="60"/>
      <c r="F6" s="78"/>
      <c r="G6" s="429" t="s">
        <v>362</v>
      </c>
      <c r="H6" s="409"/>
      <c r="I6" s="409"/>
      <c r="J6" s="418"/>
      <c r="K6" s="410"/>
    </row>
    <row r="7" spans="1:11" ht="12.75">
      <c r="A7" s="69">
        <v>4</v>
      </c>
      <c r="B7" s="467"/>
      <c r="C7" s="467"/>
      <c r="D7" s="47" t="s">
        <v>65</v>
      </c>
      <c r="E7" s="60"/>
      <c r="F7" s="78"/>
      <c r="G7" s="429" t="s">
        <v>363</v>
      </c>
      <c r="H7" s="409"/>
      <c r="I7" s="409"/>
      <c r="J7" s="418"/>
      <c r="K7" s="410"/>
    </row>
    <row r="8" spans="1:11" ht="13.5" thickBot="1">
      <c r="A8" s="70">
        <v>5</v>
      </c>
      <c r="B8" s="468"/>
      <c r="C8" s="468"/>
      <c r="D8" s="29" t="s">
        <v>16</v>
      </c>
      <c r="E8" s="61"/>
      <c r="F8" s="79"/>
      <c r="G8" s="436" t="s">
        <v>892</v>
      </c>
      <c r="H8" s="431"/>
      <c r="I8" s="431"/>
      <c r="J8" s="437"/>
      <c r="K8" s="432"/>
    </row>
    <row r="9" spans="1:11" ht="12.75">
      <c r="A9" s="74">
        <v>6</v>
      </c>
      <c r="B9" s="471" t="s">
        <v>105</v>
      </c>
      <c r="C9" s="472"/>
      <c r="D9" s="472"/>
      <c r="E9" s="76"/>
      <c r="F9" s="80"/>
      <c r="G9" s="473" t="s">
        <v>893</v>
      </c>
      <c r="H9" s="474"/>
      <c r="I9" s="474"/>
      <c r="J9" s="475"/>
      <c r="K9" s="476"/>
    </row>
    <row r="10" spans="1:11" ht="12.75" customHeight="1">
      <c r="A10" s="69">
        <v>7</v>
      </c>
      <c r="B10" s="411" t="s">
        <v>43</v>
      </c>
      <c r="C10" s="477"/>
      <c r="D10" s="412"/>
      <c r="E10" s="57"/>
      <c r="F10" s="20"/>
      <c r="G10" s="429" t="s">
        <v>894</v>
      </c>
      <c r="H10" s="409"/>
      <c r="I10" s="409"/>
      <c r="J10" s="418"/>
      <c r="K10" s="410"/>
    </row>
    <row r="11" spans="1:11" ht="12.75">
      <c r="A11" s="69">
        <v>8</v>
      </c>
      <c r="B11" s="478" t="s">
        <v>109</v>
      </c>
      <c r="C11" s="421"/>
      <c r="D11" s="421"/>
      <c r="E11" s="60"/>
      <c r="F11" s="60"/>
      <c r="G11" s="429" t="s">
        <v>895</v>
      </c>
      <c r="H11" s="409"/>
      <c r="I11" s="409"/>
      <c r="J11" s="418"/>
      <c r="K11" s="410"/>
    </row>
    <row r="12" spans="1:11" ht="12.75">
      <c r="A12" s="69">
        <v>9</v>
      </c>
      <c r="B12" s="391" t="s">
        <v>126</v>
      </c>
      <c r="C12" s="479"/>
      <c r="D12" s="479"/>
      <c r="E12" s="60"/>
      <c r="F12" s="60"/>
      <c r="G12" s="429" t="s">
        <v>441</v>
      </c>
      <c r="H12" s="409"/>
      <c r="I12" s="409"/>
      <c r="J12" s="418"/>
      <c r="K12" s="410"/>
    </row>
    <row r="13" spans="1:11" ht="12.75">
      <c r="A13" s="69">
        <v>10</v>
      </c>
      <c r="B13" s="478" t="s">
        <v>21</v>
      </c>
      <c r="C13" s="467"/>
      <c r="D13" s="467"/>
      <c r="E13" s="60"/>
      <c r="F13" s="60"/>
      <c r="G13" s="429" t="s">
        <v>896</v>
      </c>
      <c r="H13" s="409"/>
      <c r="I13" s="409"/>
      <c r="J13" s="418"/>
      <c r="K13" s="410"/>
    </row>
    <row r="14" spans="1:11" ht="20.25" customHeight="1" thickBot="1">
      <c r="A14" s="69">
        <v>11</v>
      </c>
      <c r="B14" s="391" t="s">
        <v>22</v>
      </c>
      <c r="C14" s="421"/>
      <c r="D14" s="421"/>
      <c r="E14" s="60"/>
      <c r="F14" s="60"/>
      <c r="G14" s="409">
        <v>7770</v>
      </c>
      <c r="H14" s="409"/>
      <c r="I14" s="409"/>
      <c r="J14" s="418"/>
      <c r="K14" s="410"/>
    </row>
    <row r="15" spans="1:11" ht="12.75">
      <c r="A15" s="71">
        <v>12</v>
      </c>
      <c r="B15" s="419" t="s">
        <v>23</v>
      </c>
      <c r="C15" s="420"/>
      <c r="D15" s="17" t="s">
        <v>18</v>
      </c>
      <c r="E15" s="62"/>
      <c r="F15" s="62"/>
      <c r="G15" s="440" t="s">
        <v>897</v>
      </c>
      <c r="H15" s="433"/>
      <c r="I15" s="433"/>
      <c r="J15" s="434"/>
      <c r="K15" s="435"/>
    </row>
    <row r="16" spans="1:11" ht="12.75">
      <c r="A16" s="69">
        <v>13</v>
      </c>
      <c r="B16" s="421"/>
      <c r="C16" s="421"/>
      <c r="D16" s="47" t="s">
        <v>19</v>
      </c>
      <c r="E16" s="60"/>
      <c r="F16" s="60"/>
      <c r="G16" s="429" t="s">
        <v>443</v>
      </c>
      <c r="H16" s="409"/>
      <c r="I16" s="409"/>
      <c r="J16" s="418"/>
      <c r="K16" s="410"/>
    </row>
    <row r="17" spans="1:11" ht="12.75">
      <c r="A17" s="69">
        <v>14</v>
      </c>
      <c r="B17" s="421"/>
      <c r="C17" s="421"/>
      <c r="D17" s="47" t="s">
        <v>44</v>
      </c>
      <c r="E17" s="60"/>
      <c r="F17" s="60"/>
      <c r="G17" s="429" t="s">
        <v>898</v>
      </c>
      <c r="H17" s="409"/>
      <c r="I17" s="409"/>
      <c r="J17" s="418"/>
      <c r="K17" s="410"/>
    </row>
    <row r="18" spans="1:11" ht="13.5" thickBot="1">
      <c r="A18" s="70">
        <v>15</v>
      </c>
      <c r="B18" s="422"/>
      <c r="C18" s="422"/>
      <c r="D18" s="29" t="s">
        <v>17</v>
      </c>
      <c r="E18" s="61"/>
      <c r="F18" s="61"/>
      <c r="G18" s="431"/>
      <c r="H18" s="431"/>
      <c r="I18" s="431"/>
      <c r="J18" s="437"/>
      <c r="K18" s="432"/>
    </row>
    <row r="19" spans="1:11" ht="29.25" customHeight="1" thickBot="1">
      <c r="A19" s="96" t="s">
        <v>198</v>
      </c>
      <c r="B19" s="417" t="s">
        <v>83</v>
      </c>
      <c r="C19" s="237"/>
      <c r="D19" s="237"/>
      <c r="E19" s="237"/>
      <c r="F19" s="237"/>
      <c r="G19" s="237"/>
      <c r="H19" s="237"/>
      <c r="I19" s="237"/>
      <c r="J19" s="103"/>
      <c r="K19" s="94" t="s">
        <v>51</v>
      </c>
    </row>
    <row r="20" spans="1:11" ht="27" customHeight="1">
      <c r="A20" s="31">
        <v>1</v>
      </c>
      <c r="B20" s="419" t="s">
        <v>110</v>
      </c>
      <c r="C20" s="419"/>
      <c r="D20" s="17" t="s">
        <v>111</v>
      </c>
      <c r="E20" s="62"/>
      <c r="F20" s="62"/>
      <c r="G20" s="440"/>
      <c r="H20" s="433"/>
      <c r="I20" s="433"/>
      <c r="J20" s="433"/>
      <c r="K20" s="435"/>
    </row>
    <row r="21" spans="1:11" ht="12.75">
      <c r="A21" s="117">
        <v>2</v>
      </c>
      <c r="B21" s="423" t="s">
        <v>112</v>
      </c>
      <c r="C21" s="424"/>
      <c r="D21" s="47" t="s">
        <v>114</v>
      </c>
      <c r="E21" s="111"/>
      <c r="F21" s="111"/>
      <c r="G21" s="429" t="s">
        <v>113</v>
      </c>
      <c r="H21" s="409"/>
      <c r="I21" s="409"/>
      <c r="J21" s="409"/>
      <c r="K21" s="410"/>
    </row>
    <row r="22" spans="1:11" ht="12.75">
      <c r="A22" s="69">
        <v>3</v>
      </c>
      <c r="B22" s="411" t="s">
        <v>40</v>
      </c>
      <c r="C22" s="412"/>
      <c r="D22" s="47" t="s">
        <v>98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13"/>
      <c r="C23" s="414"/>
      <c r="D23" s="47" t="s">
        <v>96</v>
      </c>
      <c r="E23" s="116"/>
      <c r="F23" s="113"/>
      <c r="G23" s="409"/>
      <c r="H23" s="409"/>
      <c r="I23" s="409"/>
      <c r="J23" s="409"/>
      <c r="K23" s="410"/>
    </row>
    <row r="24" spans="1:11" ht="13.5" customHeight="1">
      <c r="A24" s="69">
        <v>5</v>
      </c>
      <c r="B24" s="413"/>
      <c r="C24" s="414"/>
      <c r="D24" s="391" t="s">
        <v>99</v>
      </c>
      <c r="E24" s="391"/>
      <c r="F24" s="14"/>
      <c r="G24" s="409"/>
      <c r="H24" s="409"/>
      <c r="I24" s="409"/>
      <c r="J24" s="409"/>
      <c r="K24" s="410"/>
    </row>
    <row r="25" spans="1:11" ht="13.5" customHeight="1">
      <c r="A25" s="69">
        <v>6</v>
      </c>
      <c r="B25" s="413"/>
      <c r="C25" s="414"/>
      <c r="D25" s="47" t="s">
        <v>97</v>
      </c>
      <c r="E25" s="47"/>
      <c r="F25" s="14"/>
      <c r="G25" s="409"/>
      <c r="H25" s="392"/>
      <c r="I25" s="392"/>
      <c r="J25" s="392"/>
      <c r="K25" s="410"/>
    </row>
    <row r="26" spans="1:11" ht="13.5" customHeight="1" thickBot="1">
      <c r="A26" s="70">
        <v>7</v>
      </c>
      <c r="B26" s="415"/>
      <c r="C26" s="416"/>
      <c r="D26" s="119" t="s">
        <v>49</v>
      </c>
      <c r="E26" s="119"/>
      <c r="F26" s="118"/>
      <c r="G26" s="431"/>
      <c r="H26" s="431"/>
      <c r="I26" s="431"/>
      <c r="J26" s="431"/>
      <c r="K26" s="432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30"/>
      <c r="B28" s="430"/>
      <c r="C28" s="430"/>
      <c r="D28" s="430"/>
      <c r="E28" s="430"/>
      <c r="F28" s="430"/>
      <c r="G28" s="430"/>
      <c r="H28" s="430"/>
      <c r="I28" s="430"/>
      <c r="J28" s="22"/>
      <c r="K28" s="93"/>
    </row>
    <row r="29" spans="1:11" ht="26.25" customHeight="1" thickBot="1">
      <c r="A29" s="124" t="s">
        <v>199</v>
      </c>
      <c r="B29" s="485" t="s">
        <v>41</v>
      </c>
      <c r="C29" s="237"/>
      <c r="D29" s="237"/>
      <c r="E29" s="237"/>
      <c r="F29" s="237"/>
      <c r="G29" s="237"/>
      <c r="H29" s="237"/>
      <c r="I29" s="237"/>
      <c r="J29" s="110"/>
      <c r="K29" s="94" t="s">
        <v>52</v>
      </c>
    </row>
    <row r="30" spans="1:11" ht="15" customHeight="1">
      <c r="A30" s="481"/>
      <c r="B30" s="443" t="s">
        <v>45</v>
      </c>
      <c r="C30" s="444"/>
      <c r="D30" s="444"/>
      <c r="E30" s="444"/>
      <c r="F30" s="444"/>
      <c r="G30" s="445"/>
      <c r="H30" s="441" t="s">
        <v>73</v>
      </c>
      <c r="I30" s="483" t="s">
        <v>74</v>
      </c>
      <c r="J30" s="449" t="s">
        <v>46</v>
      </c>
      <c r="K30" s="403" t="s">
        <v>103</v>
      </c>
    </row>
    <row r="31" spans="1:11" ht="36.75" customHeight="1" thickBot="1">
      <c r="A31" s="482"/>
      <c r="B31" s="446"/>
      <c r="C31" s="447"/>
      <c r="D31" s="447"/>
      <c r="E31" s="447"/>
      <c r="F31" s="447"/>
      <c r="G31" s="448"/>
      <c r="H31" s="442"/>
      <c r="I31" s="484"/>
      <c r="J31" s="450"/>
      <c r="K31" s="404"/>
    </row>
    <row r="32" spans="1:11" ht="12.75">
      <c r="A32" s="81">
        <v>1</v>
      </c>
      <c r="B32" s="406" t="s">
        <v>0</v>
      </c>
      <c r="C32" s="407"/>
      <c r="D32" s="407"/>
      <c r="E32" s="407"/>
      <c r="F32" s="407"/>
      <c r="G32" s="408"/>
      <c r="H32" s="82"/>
      <c r="I32" s="82"/>
      <c r="J32" s="105"/>
      <c r="K32" s="83"/>
    </row>
    <row r="33" spans="1:11" ht="12.75">
      <c r="A33" s="63">
        <v>2</v>
      </c>
      <c r="B33" s="375" t="s">
        <v>1</v>
      </c>
      <c r="C33" s="376"/>
      <c r="D33" s="376"/>
      <c r="E33" s="376"/>
      <c r="F33" s="376"/>
      <c r="G33" s="377"/>
      <c r="H33" s="5"/>
      <c r="I33" s="5"/>
      <c r="J33" s="106"/>
      <c r="K33" s="26"/>
    </row>
    <row r="34" spans="1:11" ht="12.75">
      <c r="A34" s="63">
        <v>3</v>
      </c>
      <c r="B34" s="375" t="s">
        <v>2</v>
      </c>
      <c r="C34" s="376"/>
      <c r="D34" s="376"/>
      <c r="E34" s="376"/>
      <c r="F34" s="376"/>
      <c r="G34" s="377"/>
      <c r="H34" s="5"/>
      <c r="I34" s="5"/>
      <c r="J34" s="106"/>
      <c r="K34" s="26"/>
    </row>
    <row r="35" spans="1:11" ht="12.75">
      <c r="A35" s="63">
        <v>4</v>
      </c>
      <c r="B35" s="375" t="s">
        <v>3</v>
      </c>
      <c r="C35" s="376"/>
      <c r="D35" s="376"/>
      <c r="E35" s="376"/>
      <c r="F35" s="376"/>
      <c r="G35" s="377"/>
      <c r="H35" s="5"/>
      <c r="I35" s="5"/>
      <c r="J35" s="106"/>
      <c r="K35" s="26"/>
    </row>
    <row r="36" spans="1:11" ht="12.75">
      <c r="A36" s="63">
        <v>5</v>
      </c>
      <c r="B36" s="375" t="s">
        <v>139</v>
      </c>
      <c r="C36" s="376"/>
      <c r="D36" s="376"/>
      <c r="E36" s="376"/>
      <c r="F36" s="376"/>
      <c r="G36" s="377"/>
      <c r="H36" s="5"/>
      <c r="I36" s="5"/>
      <c r="J36" s="106"/>
      <c r="K36" s="26"/>
    </row>
    <row r="37" spans="1:11" ht="12.75">
      <c r="A37" s="63">
        <v>6</v>
      </c>
      <c r="B37" s="375" t="s">
        <v>140</v>
      </c>
      <c r="C37" s="376"/>
      <c r="D37" s="376"/>
      <c r="E37" s="376"/>
      <c r="F37" s="376"/>
      <c r="G37" s="377"/>
      <c r="H37" s="5"/>
      <c r="I37" s="5"/>
      <c r="J37" s="106"/>
      <c r="K37" s="26"/>
    </row>
    <row r="38" spans="1:11" ht="12.75">
      <c r="A38" s="63">
        <v>7</v>
      </c>
      <c r="B38" s="375" t="s">
        <v>141</v>
      </c>
      <c r="C38" s="376"/>
      <c r="D38" s="376"/>
      <c r="E38" s="376"/>
      <c r="F38" s="376"/>
      <c r="G38" s="377"/>
      <c r="H38" s="5"/>
      <c r="I38" s="5"/>
      <c r="J38" s="106"/>
      <c r="K38" s="26"/>
    </row>
    <row r="39" spans="1:11" ht="12.75">
      <c r="A39" s="63">
        <v>8</v>
      </c>
      <c r="B39" s="375" t="s">
        <v>142</v>
      </c>
      <c r="C39" s="376"/>
      <c r="D39" s="376"/>
      <c r="E39" s="376"/>
      <c r="F39" s="376"/>
      <c r="G39" s="377"/>
      <c r="H39" s="5"/>
      <c r="I39" s="5"/>
      <c r="J39" s="106"/>
      <c r="K39" s="26"/>
    </row>
    <row r="40" spans="1:11" ht="12.75">
      <c r="A40" s="63">
        <v>9</v>
      </c>
      <c r="B40" s="375" t="s">
        <v>4</v>
      </c>
      <c r="C40" s="376"/>
      <c r="D40" s="376"/>
      <c r="E40" s="376"/>
      <c r="F40" s="376"/>
      <c r="G40" s="377"/>
      <c r="H40" s="5"/>
      <c r="I40" s="5"/>
      <c r="J40" s="106"/>
      <c r="K40" s="26"/>
    </row>
    <row r="41" spans="1:11" ht="12.75">
      <c r="A41" s="63">
        <v>10</v>
      </c>
      <c r="B41" s="375" t="s">
        <v>143</v>
      </c>
      <c r="C41" s="376"/>
      <c r="D41" s="376"/>
      <c r="E41" s="376"/>
      <c r="F41" s="376"/>
      <c r="G41" s="377"/>
      <c r="H41" s="5"/>
      <c r="I41" s="5"/>
      <c r="J41" s="106"/>
      <c r="K41" s="26"/>
    </row>
    <row r="42" spans="1:11" ht="12.75">
      <c r="A42" s="63">
        <v>11</v>
      </c>
      <c r="B42" s="375" t="s">
        <v>5</v>
      </c>
      <c r="C42" s="376"/>
      <c r="D42" s="376"/>
      <c r="E42" s="376"/>
      <c r="F42" s="376"/>
      <c r="G42" s="377"/>
      <c r="H42" s="5"/>
      <c r="I42" s="5"/>
      <c r="J42" s="106"/>
      <c r="K42" s="26"/>
    </row>
    <row r="43" spans="1:11" ht="12.75">
      <c r="A43" s="63">
        <v>12</v>
      </c>
      <c r="B43" s="401" t="s">
        <v>6</v>
      </c>
      <c r="C43" s="402"/>
      <c r="D43" s="402"/>
      <c r="E43" s="402"/>
      <c r="F43" s="402"/>
      <c r="G43" s="377"/>
      <c r="H43" s="5"/>
      <c r="I43" s="5"/>
      <c r="J43" s="106"/>
      <c r="K43" s="26"/>
    </row>
    <row r="44" spans="1:11" ht="13.5" thickBot="1">
      <c r="A44" s="64">
        <v>13</v>
      </c>
      <c r="B44" s="372"/>
      <c r="C44" s="373"/>
      <c r="D44" s="373"/>
      <c r="E44" s="373"/>
      <c r="F44" s="373"/>
      <c r="G44" s="374"/>
      <c r="H44" s="27"/>
      <c r="I44" s="27"/>
      <c r="J44" s="107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200</v>
      </c>
      <c r="B46" s="294" t="s">
        <v>42</v>
      </c>
      <c r="C46" s="405"/>
      <c r="D46" s="405"/>
      <c r="E46" s="405"/>
      <c r="F46" s="405"/>
      <c r="G46" s="405"/>
      <c r="H46" s="405"/>
      <c r="I46" s="405"/>
      <c r="J46" s="18"/>
      <c r="K46" s="94" t="s">
        <v>53</v>
      </c>
    </row>
    <row r="47" spans="1:11" ht="13.5" thickBot="1">
      <c r="A47" s="53"/>
      <c r="B47" s="378" t="s">
        <v>30</v>
      </c>
      <c r="C47" s="379"/>
      <c r="D47" s="379"/>
      <c r="E47" s="380"/>
      <c r="F47" s="380"/>
      <c r="G47" s="381"/>
      <c r="H47" s="58" t="s">
        <v>39</v>
      </c>
      <c r="I47" s="399" t="s">
        <v>246</v>
      </c>
      <c r="J47" s="493"/>
      <c r="K47" s="54" t="s">
        <v>1096</v>
      </c>
    </row>
    <row r="48" spans="1:11" ht="12.75" customHeight="1">
      <c r="A48" s="120">
        <v>1</v>
      </c>
      <c r="B48" s="395" t="s">
        <v>13</v>
      </c>
      <c r="C48" s="395"/>
      <c r="D48" s="395"/>
      <c r="E48" s="396"/>
      <c r="F48" s="396"/>
      <c r="G48" s="396"/>
      <c r="H48" s="112" t="s">
        <v>31</v>
      </c>
      <c r="I48" s="494"/>
      <c r="J48" s="495"/>
      <c r="K48" s="121"/>
    </row>
    <row r="49" spans="1:11" ht="12.75" customHeight="1">
      <c r="A49" s="65">
        <v>2</v>
      </c>
      <c r="B49" s="391" t="s">
        <v>12</v>
      </c>
      <c r="C49" s="391"/>
      <c r="D49" s="391"/>
      <c r="E49" s="392"/>
      <c r="F49" s="392"/>
      <c r="G49" s="392"/>
      <c r="H49" s="104" t="s">
        <v>32</v>
      </c>
      <c r="I49" s="489">
        <v>51</v>
      </c>
      <c r="J49" s="490"/>
      <c r="K49" s="24">
        <v>52</v>
      </c>
    </row>
    <row r="50" spans="1:11" ht="12.75">
      <c r="A50" s="65">
        <v>3</v>
      </c>
      <c r="B50" s="391" t="s">
        <v>10</v>
      </c>
      <c r="C50" s="391"/>
      <c r="D50" s="391"/>
      <c r="E50" s="392"/>
      <c r="F50" s="392"/>
      <c r="G50" s="392"/>
      <c r="H50" s="104" t="s">
        <v>31</v>
      </c>
      <c r="I50" s="489"/>
      <c r="J50" s="490"/>
      <c r="K50" s="24"/>
    </row>
    <row r="51" spans="1:11" ht="12.75" customHeight="1">
      <c r="A51" s="65">
        <v>4</v>
      </c>
      <c r="B51" s="391" t="s">
        <v>81</v>
      </c>
      <c r="C51" s="391"/>
      <c r="D51" s="391"/>
      <c r="E51" s="392"/>
      <c r="F51" s="392"/>
      <c r="G51" s="392"/>
      <c r="H51" s="104" t="s">
        <v>31</v>
      </c>
      <c r="I51" s="489"/>
      <c r="J51" s="490"/>
      <c r="K51" s="24"/>
    </row>
    <row r="52" spans="1:11" ht="12.75" customHeight="1">
      <c r="A52" s="65">
        <v>5</v>
      </c>
      <c r="B52" s="391" t="s">
        <v>11</v>
      </c>
      <c r="C52" s="391"/>
      <c r="D52" s="391"/>
      <c r="E52" s="392"/>
      <c r="F52" s="392"/>
      <c r="G52" s="392"/>
      <c r="H52" s="104" t="s">
        <v>31</v>
      </c>
      <c r="I52" s="489"/>
      <c r="J52" s="490"/>
      <c r="K52" s="24"/>
    </row>
    <row r="53" spans="1:11" ht="12.75" customHeight="1">
      <c r="A53" s="65">
        <v>6</v>
      </c>
      <c r="B53" s="458" t="s">
        <v>14</v>
      </c>
      <c r="C53" s="459"/>
      <c r="D53" s="459"/>
      <c r="E53" s="392"/>
      <c r="F53" s="392"/>
      <c r="G53" s="392"/>
      <c r="H53" s="104" t="s">
        <v>31</v>
      </c>
      <c r="I53" s="489"/>
      <c r="J53" s="490"/>
      <c r="K53" s="24"/>
    </row>
    <row r="54" spans="1:11" ht="12.75">
      <c r="A54" s="65">
        <v>7</v>
      </c>
      <c r="B54" s="458" t="s">
        <v>85</v>
      </c>
      <c r="C54" s="459"/>
      <c r="D54" s="459"/>
      <c r="E54" s="392"/>
      <c r="F54" s="392"/>
      <c r="G54" s="392"/>
      <c r="H54" s="55" t="s">
        <v>28</v>
      </c>
      <c r="I54" s="489"/>
      <c r="J54" s="490"/>
      <c r="K54" s="24"/>
    </row>
    <row r="55" spans="1:11" ht="12.75">
      <c r="A55" s="65">
        <v>9</v>
      </c>
      <c r="B55" s="391" t="s">
        <v>100</v>
      </c>
      <c r="C55" s="391"/>
      <c r="D55" s="391"/>
      <c r="E55" s="392"/>
      <c r="F55" s="392"/>
      <c r="G55" s="392"/>
      <c r="H55" s="55" t="s">
        <v>26</v>
      </c>
      <c r="I55" s="489"/>
      <c r="J55" s="490"/>
      <c r="K55" s="24"/>
    </row>
    <row r="56" spans="1:11" ht="13.5" thickBot="1">
      <c r="A56" s="66">
        <v>8</v>
      </c>
      <c r="B56" s="452" t="s">
        <v>15</v>
      </c>
      <c r="C56" s="452"/>
      <c r="D56" s="452"/>
      <c r="E56" s="453"/>
      <c r="F56" s="453"/>
      <c r="G56" s="453"/>
      <c r="H56" s="56" t="s">
        <v>26</v>
      </c>
      <c r="I56" s="491">
        <v>132.57</v>
      </c>
      <c r="J56" s="492"/>
      <c r="K56" s="25">
        <v>44.574</v>
      </c>
    </row>
    <row r="57" ht="2.25" customHeight="1"/>
    <row r="58" spans="1:11" ht="15" customHeight="1">
      <c r="A58" s="98"/>
      <c r="B58" s="386"/>
      <c r="C58" s="386"/>
      <c r="D58" s="386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201</v>
      </c>
      <c r="B59" s="386" t="s">
        <v>117</v>
      </c>
      <c r="C59" s="387"/>
      <c r="D59" s="387"/>
      <c r="E59" s="387"/>
      <c r="F59" s="387"/>
      <c r="G59" s="387"/>
      <c r="H59" s="387"/>
      <c r="I59" s="387"/>
      <c r="J59" s="108"/>
      <c r="K59" s="94" t="s">
        <v>213</v>
      </c>
    </row>
    <row r="60" spans="1:11" ht="13.5" thickBot="1">
      <c r="A60" s="16"/>
      <c r="B60" s="388"/>
      <c r="C60" s="389"/>
      <c r="D60" s="389"/>
      <c r="E60" s="389"/>
      <c r="F60" s="390"/>
      <c r="G60" s="125"/>
      <c r="H60" s="384" t="s">
        <v>119</v>
      </c>
      <c r="I60" s="385"/>
      <c r="J60" s="382" t="s">
        <v>212</v>
      </c>
      <c r="K60" s="383"/>
    </row>
    <row r="61" spans="1:11" ht="25.5" customHeight="1" thickBot="1">
      <c r="A61" s="126"/>
      <c r="B61" s="460" t="s">
        <v>243</v>
      </c>
      <c r="C61" s="461"/>
      <c r="D61" s="462"/>
      <c r="E61" s="462"/>
      <c r="F61" s="462"/>
      <c r="G61" s="122" t="s">
        <v>27</v>
      </c>
      <c r="H61" s="438"/>
      <c r="I61" s="439"/>
      <c r="J61" s="438"/>
      <c r="K61" s="451"/>
    </row>
    <row r="62" spans="1:11" ht="12.75">
      <c r="A62" s="456" t="s">
        <v>87</v>
      </c>
      <c r="B62" s="457"/>
      <c r="C62" s="457"/>
      <c r="D62" s="457"/>
      <c r="E62" s="457"/>
      <c r="F62" s="457"/>
      <c r="G62" s="457"/>
      <c r="H62" s="457"/>
      <c r="I62" s="457"/>
      <c r="J62" s="109"/>
      <c r="K62" s="95"/>
    </row>
    <row r="63" ht="12.75">
      <c r="K63" s="95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Kibritev</dc:creator>
  <cp:keywords/>
  <dc:description/>
  <cp:lastModifiedBy>Ani</cp:lastModifiedBy>
  <cp:lastPrinted>2015-03-30T12:29:18Z</cp:lastPrinted>
  <dcterms:created xsi:type="dcterms:W3CDTF">1996-10-14T23:33:28Z</dcterms:created>
  <dcterms:modified xsi:type="dcterms:W3CDTF">2015-03-30T12:40:27Z</dcterms:modified>
  <cp:category/>
  <cp:version/>
  <cp:contentType/>
  <cp:contentStatus/>
</cp:coreProperties>
</file>